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HARA_MASAKI\Desktop\HP\新\"/>
    </mc:Choice>
  </mc:AlternateContent>
  <xr:revisionPtr revIDLastSave="0" documentId="13_ncr:1_{181C2454-0792-492B-9689-59D0201749B8}" xr6:coauthVersionLast="47" xr6:coauthVersionMax="47" xr10:uidLastSave="{00000000-0000-0000-0000-000000000000}"/>
  <bookViews>
    <workbookView xWindow="-110" yWindow="-110" windowWidth="19420" windowHeight="12300" xr2:uid="{BA66FCBA-951C-429D-BEBD-FB5FF5BAC854}"/>
  </bookViews>
  <sheets>
    <sheet name="㉓納品請求書" sheetId="3" r:id="rId1"/>
    <sheet name="記載例" sheetId="9" r:id="rId2"/>
  </sheets>
  <definedNames>
    <definedName name="_xlnm.Print_Area" localSheetId="0">'㉓納品請求書'!$A$1:$BP$186</definedName>
    <definedName name="_xlnm.Print_Area" localSheetId="1">記載例!$A$1:$BP$186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77" i="3" l="1"/>
  <c r="D114" i="9"/>
  <c r="D176" i="9" s="1"/>
  <c r="D111" i="9"/>
  <c r="D173" i="9" s="1"/>
  <c r="AY105" i="9"/>
  <c r="AY167" i="9" s="1"/>
  <c r="AJ105" i="9"/>
  <c r="AJ167" i="9" s="1"/>
  <c r="AG105" i="9"/>
  <c r="AG167" i="9" s="1"/>
  <c r="Y105" i="9"/>
  <c r="Y167" i="9" s="1"/>
  <c r="K105" i="9"/>
  <c r="K167" i="9" s="1"/>
  <c r="D105" i="9"/>
  <c r="D167" i="9" s="1"/>
  <c r="AY102" i="9"/>
  <c r="AY164" i="9" s="1"/>
  <c r="AJ102" i="9"/>
  <c r="AJ164" i="9" s="1"/>
  <c r="AG102" i="9"/>
  <c r="AG164" i="9" s="1"/>
  <c r="Y102" i="9"/>
  <c r="Y164" i="9" s="1"/>
  <c r="K102" i="9"/>
  <c r="K164" i="9" s="1"/>
  <c r="D102" i="9"/>
  <c r="D164" i="9" s="1"/>
  <c r="AY99" i="9"/>
  <c r="AY161" i="9" s="1"/>
  <c r="AJ99" i="9"/>
  <c r="AJ161" i="9" s="1"/>
  <c r="AG99" i="9"/>
  <c r="AG161" i="9" s="1"/>
  <c r="Y99" i="9"/>
  <c r="Y161" i="9" s="1"/>
  <c r="K99" i="9"/>
  <c r="K161" i="9" s="1"/>
  <c r="D99" i="9"/>
  <c r="D161" i="9" s="1"/>
  <c r="AY96" i="9"/>
  <c r="AY158" i="9" s="1"/>
  <c r="AJ96" i="9"/>
  <c r="AJ158" i="9" s="1"/>
  <c r="AG96" i="9"/>
  <c r="AG158" i="9" s="1"/>
  <c r="Y96" i="9"/>
  <c r="Y158" i="9" s="1"/>
  <c r="K96" i="9"/>
  <c r="K158" i="9" s="1"/>
  <c r="D96" i="9"/>
  <c r="D158" i="9" s="1"/>
  <c r="AY93" i="9"/>
  <c r="AY155" i="9" s="1"/>
  <c r="AJ93" i="9"/>
  <c r="AJ155" i="9" s="1"/>
  <c r="AG93" i="9"/>
  <c r="AG155" i="9" s="1"/>
  <c r="Y93" i="9"/>
  <c r="Y155" i="9" s="1"/>
  <c r="K93" i="9"/>
  <c r="K155" i="9" s="1"/>
  <c r="D93" i="9"/>
  <c r="D155" i="9" s="1"/>
  <c r="AY90" i="9"/>
  <c r="AY152" i="9" s="1"/>
  <c r="AJ90" i="9"/>
  <c r="AJ152" i="9" s="1"/>
  <c r="AG90" i="9"/>
  <c r="AG152" i="9" s="1"/>
  <c r="Y90" i="9"/>
  <c r="Y152" i="9" s="1"/>
  <c r="K90" i="9"/>
  <c r="K152" i="9" s="1"/>
  <c r="D90" i="9"/>
  <c r="D152" i="9" s="1"/>
  <c r="AY87" i="9"/>
  <c r="AY149" i="9" s="1"/>
  <c r="AJ87" i="9"/>
  <c r="AJ149" i="9" s="1"/>
  <c r="AG87" i="9"/>
  <c r="AG149" i="9" s="1"/>
  <c r="Y87" i="9"/>
  <c r="Y149" i="9" s="1"/>
  <c r="K87" i="9"/>
  <c r="K149" i="9" s="1"/>
  <c r="D87" i="9"/>
  <c r="D149" i="9" s="1"/>
  <c r="AY84" i="9"/>
  <c r="AY146" i="9" s="1"/>
  <c r="AJ84" i="9"/>
  <c r="AJ146" i="9" s="1"/>
  <c r="AG84" i="9"/>
  <c r="AG146" i="9" s="1"/>
  <c r="Y84" i="9"/>
  <c r="Y146" i="9" s="1"/>
  <c r="K84" i="9"/>
  <c r="K146" i="9" s="1"/>
  <c r="D84" i="9"/>
  <c r="D146" i="9" s="1"/>
  <c r="AY81" i="9"/>
  <c r="AY143" i="9" s="1"/>
  <c r="AJ81" i="9"/>
  <c r="AJ143" i="9" s="1"/>
  <c r="AG81" i="9"/>
  <c r="AG143" i="9" s="1"/>
  <c r="Y81" i="9"/>
  <c r="Y143" i="9" s="1"/>
  <c r="K81" i="9"/>
  <c r="K143" i="9" s="1"/>
  <c r="D81" i="9"/>
  <c r="D143" i="9" s="1"/>
  <c r="AV77" i="9"/>
  <c r="AV139" i="9" s="1"/>
  <c r="AN77" i="9"/>
  <c r="AN139" i="9" s="1"/>
  <c r="AI77" i="9"/>
  <c r="AI139" i="9" s="1"/>
  <c r="AB77" i="9"/>
  <c r="AB139" i="9" s="1"/>
  <c r="U77" i="9"/>
  <c r="U139" i="9" s="1"/>
  <c r="M77" i="9"/>
  <c r="M139" i="9" s="1"/>
  <c r="J77" i="9"/>
  <c r="J139" i="9" s="1"/>
  <c r="D77" i="9"/>
  <c r="D139" i="9" s="1"/>
  <c r="G72" i="9"/>
  <c r="G134" i="9" s="1"/>
  <c r="AS71" i="9"/>
  <c r="AS133" i="9" s="1"/>
  <c r="AS67" i="9"/>
  <c r="AS129" i="9" s="1"/>
  <c r="AU65" i="9"/>
  <c r="AU127" i="9" s="1"/>
  <c r="AH52" i="9"/>
  <c r="AH114" i="9" s="1"/>
  <c r="AH176" i="9" s="1"/>
  <c r="S52" i="9"/>
  <c r="S114" i="9" s="1"/>
  <c r="S176" i="9" s="1"/>
  <c r="AH49" i="9"/>
  <c r="AH111" i="9" s="1"/>
  <c r="AH173" i="9" s="1"/>
  <c r="S49" i="9"/>
  <c r="S111" i="9" s="1"/>
  <c r="S173" i="9" s="1"/>
  <c r="AH46" i="9"/>
  <c r="AH108" i="9" s="1"/>
  <c r="AH170" i="9" s="1"/>
  <c r="AQ43" i="9"/>
  <c r="AQ105" i="9" s="1"/>
  <c r="AQ167" i="9" s="1"/>
  <c r="AQ40" i="9"/>
  <c r="AQ102" i="9" s="1"/>
  <c r="AQ164" i="9" s="1"/>
  <c r="AQ37" i="9"/>
  <c r="AQ99" i="9" s="1"/>
  <c r="AQ161" i="9" s="1"/>
  <c r="AQ34" i="9"/>
  <c r="AQ96" i="9" s="1"/>
  <c r="AQ158" i="9" s="1"/>
  <c r="AQ31" i="9"/>
  <c r="AQ93" i="9" s="1"/>
  <c r="AQ155" i="9" s="1"/>
  <c r="AQ28" i="9"/>
  <c r="AQ90" i="9" s="1"/>
  <c r="AQ152" i="9" s="1"/>
  <c r="AQ25" i="9"/>
  <c r="AQ87" i="9" s="1"/>
  <c r="AQ149" i="9" s="1"/>
  <c r="BZ22" i="9"/>
  <c r="CB22" i="9" s="1"/>
  <c r="AQ22" i="9"/>
  <c r="AQ84" i="9" s="1"/>
  <c r="AQ146" i="9" s="1"/>
  <c r="BZ21" i="9"/>
  <c r="CB21" i="9" s="1"/>
  <c r="BZ20" i="9"/>
  <c r="J52" i="9" s="1"/>
  <c r="J114" i="9" s="1"/>
  <c r="J176" i="9" s="1"/>
  <c r="BZ19" i="9"/>
  <c r="AQ19" i="9"/>
  <c r="AQ81" i="9" s="1"/>
  <c r="AQ143" i="9" s="1"/>
  <c r="BZ18" i="9"/>
  <c r="J46" i="9" s="1"/>
  <c r="AQ34" i="3"/>
  <c r="D114" i="3"/>
  <c r="D176" i="3" s="1"/>
  <c r="D111" i="3"/>
  <c r="D173" i="3" s="1"/>
  <c r="AI77" i="3"/>
  <c r="AI139" i="3" s="1"/>
  <c r="AS71" i="3"/>
  <c r="AS133" i="3" s="1"/>
  <c r="AS67" i="3"/>
  <c r="AS129" i="3" s="1"/>
  <c r="AU65" i="3"/>
  <c r="AU127" i="3" s="1"/>
  <c r="AH52" i="3"/>
  <c r="AH114" i="3" s="1"/>
  <c r="AH176" i="3" s="1"/>
  <c r="AH49" i="3"/>
  <c r="AH111" i="3" s="1"/>
  <c r="AH173" i="3" s="1"/>
  <c r="AH46" i="3"/>
  <c r="AH108" i="3" s="1"/>
  <c r="AH170" i="3" s="1"/>
  <c r="S52" i="3"/>
  <c r="S114" i="3" s="1"/>
  <c r="S176" i="3" s="1"/>
  <c r="S49" i="3"/>
  <c r="S111" i="3" s="1"/>
  <c r="S173" i="3" s="1"/>
  <c r="J108" i="9" l="1"/>
  <c r="J170" i="9" s="1"/>
  <c r="CA20" i="9"/>
  <c r="Y52" i="9" s="1"/>
  <c r="Y114" i="9" s="1"/>
  <c r="Y176" i="9" s="1"/>
  <c r="CA18" i="9"/>
  <c r="Y46" i="9" s="1"/>
  <c r="J49" i="9"/>
  <c r="J111" i="9" s="1"/>
  <c r="J173" i="9" s="1"/>
  <c r="CA19" i="9"/>
  <c r="Y49" i="9" s="1"/>
  <c r="Y111" i="9" s="1"/>
  <c r="Y173" i="9" s="1"/>
  <c r="CB18" i="9" l="1"/>
  <c r="AO46" i="9" s="1"/>
  <c r="CB20" i="9"/>
  <c r="AO52" i="9" s="1"/>
  <c r="AO114" i="9" s="1"/>
  <c r="AO176" i="9" s="1"/>
  <c r="CB19" i="9"/>
  <c r="AO49" i="9" s="1"/>
  <c r="AO111" i="9" s="1"/>
  <c r="AO173" i="9" s="1"/>
  <c r="Y108" i="9"/>
  <c r="Y170" i="9" s="1"/>
  <c r="Y55" i="9"/>
  <c r="Y117" i="9" s="1"/>
  <c r="Y179" i="9" s="1"/>
  <c r="J55" i="9"/>
  <c r="J117" i="9" s="1"/>
  <c r="J179" i="9" s="1"/>
  <c r="AY102" i="3"/>
  <c r="AY164" i="3" s="1"/>
  <c r="AJ102" i="3"/>
  <c r="AJ164" i="3" s="1"/>
  <c r="AG102" i="3"/>
  <c r="AG164" i="3" s="1"/>
  <c r="Y102" i="3"/>
  <c r="Y164" i="3" s="1"/>
  <c r="K102" i="3"/>
  <c r="K164" i="3" s="1"/>
  <c r="D102" i="3"/>
  <c r="D164" i="3" s="1"/>
  <c r="AQ40" i="3"/>
  <c r="AQ102" i="3" s="1"/>
  <c r="AQ164" i="3" s="1"/>
  <c r="AO55" i="9" l="1"/>
  <c r="AO117" i="9" s="1"/>
  <c r="AO179" i="9" s="1"/>
  <c r="AO108" i="9"/>
  <c r="AO170" i="9" s="1"/>
  <c r="AY105" i="3"/>
  <c r="AY167" i="3" s="1"/>
  <c r="AY99" i="3"/>
  <c r="AY161" i="3" s="1"/>
  <c r="AY96" i="3"/>
  <c r="AY158" i="3" s="1"/>
  <c r="AY93" i="3"/>
  <c r="AY155" i="3" s="1"/>
  <c r="AY90" i="3"/>
  <c r="AY152" i="3" s="1"/>
  <c r="AY87" i="3"/>
  <c r="AY149" i="3" s="1"/>
  <c r="AY84" i="3"/>
  <c r="AY146" i="3" s="1"/>
  <c r="AY81" i="3"/>
  <c r="AY143" i="3" s="1"/>
  <c r="AJ105" i="3"/>
  <c r="AJ167" i="3" s="1"/>
  <c r="AJ99" i="3"/>
  <c r="AJ161" i="3" s="1"/>
  <c r="AJ96" i="3"/>
  <c r="AJ158" i="3" s="1"/>
  <c r="AJ93" i="3"/>
  <c r="AJ155" i="3" s="1"/>
  <c r="AJ90" i="3"/>
  <c r="AJ152" i="3" s="1"/>
  <c r="AJ87" i="3"/>
  <c r="AJ149" i="3" s="1"/>
  <c r="AJ84" i="3"/>
  <c r="AJ146" i="3" s="1"/>
  <c r="AJ81" i="3"/>
  <c r="AJ143" i="3" s="1"/>
  <c r="AG105" i="3"/>
  <c r="AG167" i="3" s="1"/>
  <c r="AG99" i="3"/>
  <c r="AG161" i="3" s="1"/>
  <c r="AG96" i="3"/>
  <c r="AG158" i="3" s="1"/>
  <c r="AG93" i="3"/>
  <c r="AG155" i="3" s="1"/>
  <c r="AG90" i="3"/>
  <c r="AG152" i="3" s="1"/>
  <c r="AG87" i="3"/>
  <c r="AG149" i="3" s="1"/>
  <c r="AG84" i="3"/>
  <c r="AG146" i="3" s="1"/>
  <c r="AG81" i="3"/>
  <c r="AG143" i="3" s="1"/>
  <c r="Y105" i="3"/>
  <c r="Y167" i="3" s="1"/>
  <c r="Y99" i="3"/>
  <c r="Y161" i="3" s="1"/>
  <c r="Y96" i="3"/>
  <c r="Y158" i="3" s="1"/>
  <c r="Y93" i="3"/>
  <c r="Y155" i="3" s="1"/>
  <c r="Y90" i="3"/>
  <c r="Y152" i="3" s="1"/>
  <c r="Y87" i="3"/>
  <c r="Y149" i="3" s="1"/>
  <c r="Y84" i="3"/>
  <c r="Y146" i="3" s="1"/>
  <c r="Y81" i="3"/>
  <c r="Y143" i="3" s="1"/>
  <c r="K105" i="3"/>
  <c r="K167" i="3" s="1"/>
  <c r="K99" i="3"/>
  <c r="K161" i="3" s="1"/>
  <c r="K96" i="3"/>
  <c r="K158" i="3" s="1"/>
  <c r="K93" i="3"/>
  <c r="K155" i="3" s="1"/>
  <c r="K90" i="3"/>
  <c r="K152" i="3" s="1"/>
  <c r="K87" i="3"/>
  <c r="K149" i="3" s="1"/>
  <c r="K84" i="3"/>
  <c r="K146" i="3" s="1"/>
  <c r="K81" i="3"/>
  <c r="K143" i="3" s="1"/>
  <c r="D105" i="3"/>
  <c r="D167" i="3" s="1"/>
  <c r="D99" i="3"/>
  <c r="D161" i="3" s="1"/>
  <c r="D96" i="3"/>
  <c r="D158" i="3" s="1"/>
  <c r="D93" i="3"/>
  <c r="D155" i="3" s="1"/>
  <c r="D90" i="3"/>
  <c r="D152" i="3" s="1"/>
  <c r="D87" i="3"/>
  <c r="D149" i="3" s="1"/>
  <c r="D84" i="3"/>
  <c r="D146" i="3" s="1"/>
  <c r="D81" i="3"/>
  <c r="D143" i="3" s="1"/>
  <c r="AX139" i="3"/>
  <c r="AN77" i="3"/>
  <c r="AN139" i="3" s="1"/>
  <c r="AB77" i="3"/>
  <c r="AB139" i="3" s="1"/>
  <c r="U77" i="3"/>
  <c r="U139" i="3" s="1"/>
  <c r="M77" i="3"/>
  <c r="M139" i="3" s="1"/>
  <c r="J77" i="3"/>
  <c r="J139" i="3" s="1"/>
  <c r="D77" i="3"/>
  <c r="D139" i="3" s="1"/>
  <c r="G72" i="3"/>
  <c r="G134" i="3" s="1"/>
  <c r="AQ43" i="3"/>
  <c r="AQ105" i="3" s="1"/>
  <c r="AQ167" i="3" s="1"/>
  <c r="AQ37" i="3"/>
  <c r="AQ99" i="3" s="1"/>
  <c r="AQ161" i="3" s="1"/>
  <c r="AQ96" i="3"/>
  <c r="AQ158" i="3" s="1"/>
  <c r="AQ31" i="3"/>
  <c r="AQ28" i="3"/>
  <c r="AQ25" i="3"/>
  <c r="AQ22" i="3"/>
  <c r="AQ19" i="3"/>
  <c r="AQ84" i="3" l="1"/>
  <c r="AQ146" i="3" s="1"/>
  <c r="BZ19" i="3"/>
  <c r="AQ87" i="3"/>
  <c r="AQ149" i="3" s="1"/>
  <c r="BZ20" i="3"/>
  <c r="AQ81" i="3"/>
  <c r="AQ143" i="3" s="1"/>
  <c r="BZ18" i="3"/>
  <c r="AQ90" i="3"/>
  <c r="AQ152" i="3" s="1"/>
  <c r="BZ21" i="3"/>
  <c r="CB21" i="3" s="1"/>
  <c r="AQ93" i="3"/>
  <c r="AQ155" i="3" s="1"/>
  <c r="BZ22" i="3"/>
  <c r="CB22" i="3" s="1"/>
  <c r="J46" i="3" l="1"/>
  <c r="CA18" i="3"/>
  <c r="Y46" i="3" s="1"/>
  <c r="Y108" i="3" s="1"/>
  <c r="Y170" i="3" s="1"/>
  <c r="J52" i="3"/>
  <c r="J114" i="3" s="1"/>
  <c r="J176" i="3" s="1"/>
  <c r="CA20" i="3"/>
  <c r="Y52" i="3" s="1"/>
  <c r="Y114" i="3" s="1"/>
  <c r="Y176" i="3" s="1"/>
  <c r="J49" i="3"/>
  <c r="J111" i="3" s="1"/>
  <c r="J173" i="3" s="1"/>
  <c r="CA19" i="3"/>
  <c r="Y49" i="3" s="1"/>
  <c r="Y111" i="3" s="1"/>
  <c r="Y173" i="3" s="1"/>
  <c r="CB18" i="3" l="1"/>
  <c r="AO46" i="3" s="1"/>
  <c r="AO108" i="3" s="1"/>
  <c r="AO170" i="3" s="1"/>
  <c r="CB20" i="3"/>
  <c r="AO52" i="3" s="1"/>
  <c r="AO114" i="3" s="1"/>
  <c r="AO176" i="3" s="1"/>
  <c r="Y55" i="3"/>
  <c r="Y117" i="3" s="1"/>
  <c r="Y179" i="3" s="1"/>
  <c r="CB19" i="3"/>
  <c r="AO49" i="3" s="1"/>
  <c r="AO111" i="3" s="1"/>
  <c r="AO173" i="3" s="1"/>
  <c r="J55" i="3"/>
  <c r="J117" i="3" s="1"/>
  <c r="J179" i="3" s="1"/>
  <c r="J108" i="3"/>
  <c r="J170" i="3" s="1"/>
  <c r="AO55" i="3" l="1"/>
  <c r="AO117" i="3" s="1"/>
  <c r="AO179" i="3" s="1"/>
</calcChain>
</file>

<file path=xl/sharedStrings.xml><?xml version="1.0" encoding="utf-8"?>
<sst xmlns="http://schemas.openxmlformats.org/spreadsheetml/2006/main" count="266" uniqueCount="75">
  <si>
    <t>パブリック技建株式会社　殿</t>
    <rPh sb="5" eb="7">
      <t>ギケン</t>
    </rPh>
    <rPh sb="7" eb="9">
      <t>カブシキ</t>
    </rPh>
    <rPh sb="9" eb="11">
      <t>カイシャ</t>
    </rPh>
    <rPh sb="12" eb="13">
      <t>ドノ</t>
    </rPh>
    <phoneticPr fontId="1"/>
  </si>
  <si>
    <t>工事名</t>
    <rPh sb="0" eb="3">
      <t>コウジメイ</t>
    </rPh>
    <phoneticPr fontId="1"/>
  </si>
  <si>
    <t>納入業者名</t>
    <rPh sb="0" eb="5">
      <t>ノウニュウギョウシャメイ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</si>
  <si>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</si>
  <si>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</si>
  <si>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</si>
  <si>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㊞</t>
    <phoneticPr fontId="1"/>
  </si>
  <si>
    <t>納入者コード</t>
    <rPh sb="0" eb="3">
      <t>ノウニュウシャ</t>
    </rPh>
    <phoneticPr fontId="1"/>
  </si>
  <si>
    <t>予　算　No.</t>
    <rPh sb="0" eb="1">
      <t>ヨ</t>
    </rPh>
    <rPh sb="2" eb="3">
      <t>サン</t>
    </rPh>
    <phoneticPr fontId="1"/>
  </si>
  <si>
    <t>数　　量</t>
    <rPh sb="0" eb="1">
      <t>カズ</t>
    </rPh>
    <rPh sb="3" eb="4">
      <t>リョウ</t>
    </rPh>
    <phoneticPr fontId="1"/>
  </si>
  <si>
    <t>単位</t>
    <rPh sb="0" eb="2">
      <t>タンイ</t>
    </rPh>
    <phoneticPr fontId="1"/>
  </si>
  <si>
    <t>単　　価</t>
    <rPh sb="0" eb="1">
      <t>タン</t>
    </rPh>
    <rPh sb="3" eb="4">
      <t>アタイ</t>
    </rPh>
    <phoneticPr fontId="1"/>
  </si>
  <si>
    <t>金　　　　額</t>
    <rPh sb="0" eb="1">
      <t>キン</t>
    </rPh>
    <rPh sb="5" eb="6">
      <t>ガク</t>
    </rPh>
    <phoneticPr fontId="1"/>
  </si>
  <si>
    <t>検収印</t>
    <rPh sb="0" eb="3">
      <t>ケンシュウイン</t>
    </rPh>
    <phoneticPr fontId="1"/>
  </si>
  <si>
    <t>事務係</t>
    <rPh sb="0" eb="3">
      <t>ジムカカリ</t>
    </rPh>
    <phoneticPr fontId="1"/>
  </si>
  <si>
    <t>担当者</t>
    <rPh sb="0" eb="3">
      <t>タントウシャ</t>
    </rPh>
    <phoneticPr fontId="1"/>
  </si>
  <si>
    <t>品　名・規　格・寸　法</t>
    <rPh sb="0" eb="1">
      <t>ヒン</t>
    </rPh>
    <rPh sb="2" eb="3">
      <t>メイ</t>
    </rPh>
    <rPh sb="4" eb="5">
      <t>ノリ</t>
    </rPh>
    <rPh sb="6" eb="7">
      <t>カク</t>
    </rPh>
    <rPh sb="8" eb="9">
      <t>スン</t>
    </rPh>
    <rPh sb="10" eb="11">
      <t>ノリ</t>
    </rPh>
    <phoneticPr fontId="1"/>
  </si>
  <si>
    <t>税区分</t>
    <rPh sb="0" eb="3">
      <t>ゼイクブン</t>
    </rPh>
    <phoneticPr fontId="1"/>
  </si>
  <si>
    <t>10%対象</t>
    <rPh sb="3" eb="5">
      <t>タイショウ</t>
    </rPh>
    <phoneticPr fontId="1"/>
  </si>
  <si>
    <t>消費税</t>
    <rPh sb="0" eb="3">
      <t>ショウヒゼイ</t>
    </rPh>
    <phoneticPr fontId="1"/>
  </si>
  <si>
    <t>小計</t>
    <rPh sb="0" eb="2">
      <t>ショウケイ</t>
    </rPh>
    <phoneticPr fontId="1"/>
  </si>
  <si>
    <t>消費税合計</t>
    <rPh sb="0" eb="5">
      <t>ショウヒゼイゴウケイ</t>
    </rPh>
    <phoneticPr fontId="1"/>
  </si>
  <si>
    <t>取極区分</t>
    <rPh sb="0" eb="1">
      <t>ト</t>
    </rPh>
    <rPh sb="1" eb="2">
      <t>キョク</t>
    </rPh>
    <rPh sb="2" eb="3">
      <t>ク</t>
    </rPh>
    <rPh sb="3" eb="4">
      <t>ブン</t>
    </rPh>
    <phoneticPr fontId="1"/>
  </si>
  <si>
    <t>注文ＮＯ</t>
    <rPh sb="0" eb="2">
      <t>チュウモン</t>
    </rPh>
    <phoneticPr fontId="1"/>
  </si>
  <si>
    <t>㉓納品書兼請求書</t>
    <phoneticPr fontId="1"/>
  </si>
  <si>
    <t>勘 定 科 目</t>
    <rPh sb="0" eb="1">
      <t>カン</t>
    </rPh>
    <rPh sb="2" eb="3">
      <t>サダム</t>
    </rPh>
    <rPh sb="4" eb="5">
      <t>カ</t>
    </rPh>
    <rPh sb="6" eb="7">
      <t>メ</t>
    </rPh>
    <phoneticPr fontId="1"/>
  </si>
  <si>
    <t>部 門</t>
    <rPh sb="0" eb="1">
      <t>ブ</t>
    </rPh>
    <rPh sb="2" eb="3">
      <t>モン</t>
    </rPh>
    <phoneticPr fontId="1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</si>
  <si>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"/>
  </si>
  <si>
    <t>登  録  番  号</t>
    <rPh sb="0" eb="1">
      <t>ノボル</t>
    </rPh>
    <rPh sb="3" eb="4">
      <t>ロク</t>
    </rPh>
    <rPh sb="6" eb="7">
      <t>バン</t>
    </rPh>
    <rPh sb="9" eb="10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</si>
  <si>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</si>
  <si>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</si>
  <si>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</si>
  <si>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Ｔ</t>
    <phoneticPr fontId="1"/>
  </si>
  <si>
    <t>担　当　者　名</t>
    <rPh sb="0" eb="1">
      <t>タン</t>
    </rPh>
    <rPh sb="2" eb="3">
      <t>トウ</t>
    </rPh>
    <rPh sb="4" eb="5">
      <t>モノ</t>
    </rPh>
    <rPh sb="6" eb="7">
      <t>メイ</t>
    </rPh>
    <phoneticPr fontId="1"/>
  </si>
  <si>
    <t>(納品請求書)</t>
    <rPh sb="1" eb="6">
      <t>ノウヒンセイキュウショ</t>
    </rPh>
    <phoneticPr fontId="1"/>
  </si>
  <si>
    <t>伝　票　番　号</t>
    <rPh sb="0" eb="1">
      <t>デン</t>
    </rPh>
    <rPh sb="2" eb="3">
      <t>ヒョウ</t>
    </rPh>
    <rPh sb="4" eb="5">
      <t>バン</t>
    </rPh>
    <rPh sb="6" eb="7">
      <t>ゴウ</t>
    </rPh>
    <phoneticPr fontId="1"/>
  </si>
  <si>
    <t>担　当　者　控</t>
    <rPh sb="0" eb="1">
      <t>タン</t>
    </rPh>
    <rPh sb="2" eb="3">
      <t>トウ</t>
    </rPh>
    <rPh sb="4" eb="5">
      <t>モノ</t>
    </rPh>
    <rPh sb="6" eb="7">
      <t>ヒカ</t>
    </rPh>
    <phoneticPr fontId="1"/>
  </si>
  <si>
    <t>納　入　者　控</t>
    <rPh sb="0" eb="1">
      <t>ノウ</t>
    </rPh>
    <rPh sb="2" eb="3">
      <t>ニュウ</t>
    </rPh>
    <rPh sb="4" eb="5">
      <t>モノ</t>
    </rPh>
    <rPh sb="6" eb="7">
      <t>ヒカ</t>
    </rPh>
    <phoneticPr fontId="1"/>
  </si>
  <si>
    <t>※　税区分には　１０％→「１０」　８％(軽減税率)→「軽８」　８％(旧税率)→「旧８」　非課税→「非」　不課税→「不」と御記入下さい。</t>
    <rPh sb="2" eb="5">
      <t>ゼイクブン</t>
    </rPh>
    <rPh sb="20" eb="24">
      <t>ケイゲンゼイリツ</t>
    </rPh>
    <rPh sb="27" eb="28">
      <t>ケイ</t>
    </rPh>
    <rPh sb="34" eb="37">
      <t>キュウゼイリツ</t>
    </rPh>
    <rPh sb="40" eb="41">
      <t>キュウ</t>
    </rPh>
    <rPh sb="44" eb="47">
      <t>ヒカゼイ</t>
    </rPh>
    <rPh sb="49" eb="50">
      <t>ヒ</t>
    </rPh>
    <rPh sb="52" eb="55">
      <t>フカゼイ</t>
    </rPh>
    <rPh sb="57" eb="58">
      <t>フ</t>
    </rPh>
    <rPh sb="60" eb="63">
      <t>ゴキニュウ</t>
    </rPh>
    <rPh sb="63" eb="64">
      <t>クダ</t>
    </rPh>
    <phoneticPr fontId="1"/>
  </si>
  <si>
    <t>合計区分</t>
    <rPh sb="0" eb="4">
      <t>ゴウケイクブン</t>
    </rPh>
    <phoneticPr fontId="1"/>
  </si>
  <si>
    <t>10%対象</t>
    <phoneticPr fontId="1"/>
  </si>
  <si>
    <t>10%対象合計</t>
    <phoneticPr fontId="1"/>
  </si>
  <si>
    <t>消費税</t>
    <phoneticPr fontId="1"/>
  </si>
  <si>
    <t>軽8</t>
    <rPh sb="0" eb="1">
      <t>ケイ</t>
    </rPh>
    <phoneticPr fontId="1"/>
  </si>
  <si>
    <t>軽8％対象</t>
    <phoneticPr fontId="1"/>
  </si>
  <si>
    <t>軽8％対象合計</t>
    <rPh sb="5" eb="7">
      <t>ゴウケイ</t>
    </rPh>
    <phoneticPr fontId="1"/>
  </si>
  <si>
    <t>旧8</t>
    <rPh sb="0" eb="1">
      <t>キュウ</t>
    </rPh>
    <phoneticPr fontId="1"/>
  </si>
  <si>
    <t>旧8％対象</t>
    <phoneticPr fontId="1"/>
  </si>
  <si>
    <t>旧8％対象合計</t>
    <rPh sb="5" eb="7">
      <t>ゴウケイ</t>
    </rPh>
    <phoneticPr fontId="1"/>
  </si>
  <si>
    <t>非</t>
    <rPh sb="0" eb="1">
      <t>ヒ</t>
    </rPh>
    <phoneticPr fontId="1"/>
  </si>
  <si>
    <t>非課税</t>
    <rPh sb="0" eb="3">
      <t>ヒカゼイ</t>
    </rPh>
    <phoneticPr fontId="1"/>
  </si>
  <si>
    <t>非課税合計</t>
    <rPh sb="0" eb="3">
      <t>ヒカゼイ</t>
    </rPh>
    <rPh sb="3" eb="5">
      <t>ゴウケイ</t>
    </rPh>
    <phoneticPr fontId="1"/>
  </si>
  <si>
    <t>不</t>
    <rPh sb="0" eb="1">
      <t>フ</t>
    </rPh>
    <phoneticPr fontId="1"/>
  </si>
  <si>
    <t>不課税</t>
    <rPh sb="0" eb="3">
      <t>フカゼイ</t>
    </rPh>
    <phoneticPr fontId="1"/>
  </si>
  <si>
    <t>不課税合計</t>
    <rPh sb="0" eb="3">
      <t>フカゼイ</t>
    </rPh>
    <rPh sb="3" eb="5">
      <t>ゴウケイ</t>
    </rPh>
    <phoneticPr fontId="1"/>
  </si>
  <si>
    <t>予算№</t>
    <rPh sb="0" eb="3">
      <t>ヨサンナンバー</t>
    </rPh>
    <phoneticPr fontId="1"/>
  </si>
  <si>
    <t>取極区分</t>
    <rPh sb="0" eb="2">
      <t>トリキ</t>
    </rPh>
    <rPh sb="2" eb="4">
      <t>クブン</t>
    </rPh>
    <phoneticPr fontId="1"/>
  </si>
  <si>
    <t>取極</t>
    <rPh sb="0" eb="2">
      <t>トリキ</t>
    </rPh>
    <phoneticPr fontId="1"/>
  </si>
  <si>
    <t>未取極</t>
    <rPh sb="0" eb="1">
      <t>ミ</t>
    </rPh>
    <rPh sb="1" eb="3">
      <t>トリキ</t>
    </rPh>
    <phoneticPr fontId="1"/>
  </si>
  <si>
    <t>〒</t>
    <phoneticPr fontId="1"/>
  </si>
  <si>
    <t>431-1111</t>
    <phoneticPr fontId="1"/>
  </si>
  <si>
    <t>パブリック技建株式会社</t>
    <rPh sb="7" eb="11">
      <t>カブ</t>
    </rPh>
    <phoneticPr fontId="1"/>
  </si>
  <si>
    <t>旧8％対象</t>
  </si>
  <si>
    <t>軽8％対象</t>
  </si>
  <si>
    <t>合計請求金額</t>
    <rPh sb="0" eb="2">
      <t>ゴウケイ</t>
    </rPh>
    <rPh sb="2" eb="6">
      <t>セイキュウキンガク</t>
    </rPh>
    <phoneticPr fontId="1"/>
  </si>
  <si>
    <t>消費税</t>
  </si>
  <si>
    <t>消費税合計</t>
  </si>
  <si>
    <t>合計請求金額</t>
  </si>
  <si>
    <t>　○○舗装修繕工事</t>
    <rPh sb="3" eb="5">
      <t>ホソウ</t>
    </rPh>
    <rPh sb="5" eb="7">
      <t>シュウゼン</t>
    </rPh>
    <rPh sb="7" eb="9">
      <t>コウジ</t>
    </rPh>
    <phoneticPr fontId="1"/>
  </si>
  <si>
    <t>浜松　太郎</t>
    <rPh sb="0" eb="2">
      <t>ハママツ</t>
    </rPh>
    <rPh sb="3" eb="5">
      <t>タロウ</t>
    </rPh>
    <phoneticPr fontId="1"/>
  </si>
  <si>
    <t>土納袋</t>
    <rPh sb="0" eb="3">
      <t>ドノウブクロ</t>
    </rPh>
    <phoneticPr fontId="1"/>
  </si>
  <si>
    <t>個</t>
    <rPh sb="0" eb="1">
      <t>コ</t>
    </rPh>
    <phoneticPr fontId="1"/>
  </si>
  <si>
    <t>3ｔダンプ</t>
    <phoneticPr fontId="1"/>
  </si>
  <si>
    <t>日</t>
    <rPh sb="0" eb="1">
      <t>ニチ</t>
    </rPh>
    <phoneticPr fontId="1"/>
  </si>
  <si>
    <t>静岡県浜松市中央区伊左地町2790-1</t>
    <rPh sb="0" eb="3">
      <t>シズオカケン</t>
    </rPh>
    <rPh sb="3" eb="6">
      <t>ハママツシ</t>
    </rPh>
    <rPh sb="6" eb="9">
      <t>チュウオウク</t>
    </rPh>
    <rPh sb="9" eb="13">
      <t>イサジチョウ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</si>
</sst>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"/>
    <numFmt numFmtId="177" formatCode="0_ "/>
    <numFmt numFmtId="178" formatCode="#,##0.0_ "/>
    <numFmt numFmtId="179" formatCode="0.0_ "/>
    <numFmt numFmtId="180" formatCode="yy/m/d"/>
    <numFmt numFmtId="181" formatCode="#,##0.00_ "/>
  </numFmts>
  <fonts count="3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theme="1"/>
      <name val="ＭＳ ゴシック"/>
      <family val="2"/>
      <charset val="128"/>
    </font>
    <font>
      <sz val="8.5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.5"/>
      <color rgb="FFFF0000"/>
      <name val="ＭＳ ゴシック"/>
      <family val="2"/>
      <charset val="128"/>
    </font>
    <font>
      <sz val="8.5"/>
      <color rgb="FFFF0000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HGPｺﾞｼｯｸM"/>
      <family val="2"/>
      <charset val="128"/>
    </font>
    <font>
      <sz val="1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.5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sz val="8"/>
      <color rgb="FFFF0000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HGS明朝E"/>
      <family val="1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rgb="FFFF0000"/>
      <name val="HGS明朝E"/>
      <family val="1"/>
      <charset val="128"/>
    </font>
    <font>
      <sz val="12"/>
      <color rgb="FFFF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</cellStyleXfs>
  <cellXfs count="482">
    <xf numFmtId="0" fontId="0" fillId="0" borderId="0" xfId="0">
      <alignment vertical="center"/>
    </xf>
    <xf numFmtId="0" fontId="5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vertical="center" wrapText="1" shrinkToFit="1"/>
    </xf>
    <xf numFmtId="0" fontId="0" fillId="0" borderId="10" xfId="0" applyBorder="1" applyAlignment="1">
      <alignment vertical="center" wrapText="1" shrinkToFit="1"/>
    </xf>
    <xf numFmtId="0" fontId="0" fillId="0" borderId="1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41" fontId="0" fillId="0" borderId="0" xfId="0" applyNumberFormat="1" applyAlignment="1">
      <alignment vertical="center" wrapText="1"/>
    </xf>
    <xf numFmtId="0" fontId="21" fillId="0" borderId="0" xfId="0" applyFont="1" applyAlignment="1">
      <alignment vertical="top" wrapText="1"/>
    </xf>
    <xf numFmtId="41" fontId="0" fillId="0" borderId="0" xfId="0" applyNumberFormat="1" applyAlignment="1">
      <alignment horizontal="center" vertical="center" wrapText="1"/>
    </xf>
    <xf numFmtId="0" fontId="0" fillId="0" borderId="1" xfId="0" applyBorder="1">
      <alignment vertical="center"/>
    </xf>
    <xf numFmtId="176" fontId="25" fillId="0" borderId="0" xfId="0" applyNumberFormat="1" applyFont="1" applyAlignment="1">
      <alignment horizontal="left" vertical="center" shrinkToFit="1"/>
    </xf>
    <xf numFmtId="176" fontId="25" fillId="0" borderId="1" xfId="0" applyNumberFormat="1" applyFont="1" applyBorder="1" applyAlignment="1">
      <alignment horizontal="left" vertical="center" shrinkToFit="1"/>
    </xf>
    <xf numFmtId="0" fontId="27" fillId="0" borderId="3" xfId="0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27" fillId="0" borderId="7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23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top"/>
    </xf>
    <xf numFmtId="0" fontId="15" fillId="0" borderId="29" xfId="0" applyFont="1" applyBorder="1" applyAlignment="1">
      <alignment horizontal="center" vertical="center" shrinkToFit="1"/>
    </xf>
    <xf numFmtId="0" fontId="15" fillId="0" borderId="25" xfId="0" applyFont="1" applyBorder="1" applyAlignment="1">
      <alignment horizontal="center" vertical="center" shrinkToFit="1"/>
    </xf>
    <xf numFmtId="0" fontId="15" fillId="0" borderId="28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27" xfId="0" applyFont="1" applyBorder="1" applyAlignment="1">
      <alignment horizontal="center" vertical="center" shrinkToFit="1"/>
    </xf>
    <xf numFmtId="3" fontId="17" fillId="0" borderId="12" xfId="0" applyNumberFormat="1" applyFont="1" applyBorder="1" applyAlignment="1">
      <alignment horizontal="right" vertical="center" shrinkToFit="1"/>
    </xf>
    <xf numFmtId="3" fontId="17" fillId="0" borderId="10" xfId="0" applyNumberFormat="1" applyFont="1" applyBorder="1" applyAlignment="1">
      <alignment horizontal="right" vertical="center" shrinkToFit="1"/>
    </xf>
    <xf numFmtId="3" fontId="17" fillId="0" borderId="11" xfId="0" applyNumberFormat="1" applyFont="1" applyBorder="1" applyAlignment="1">
      <alignment horizontal="right" vertical="center" shrinkToFit="1"/>
    </xf>
    <xf numFmtId="3" fontId="17" fillId="0" borderId="7" xfId="0" applyNumberFormat="1" applyFont="1" applyBorder="1" applyAlignment="1">
      <alignment horizontal="right" vertical="center" shrinkToFit="1"/>
    </xf>
    <xf numFmtId="3" fontId="17" fillId="0" borderId="0" xfId="0" applyNumberFormat="1" applyFont="1" applyAlignment="1">
      <alignment horizontal="right" vertical="center" shrinkToFit="1"/>
    </xf>
    <xf numFmtId="3" fontId="17" fillId="0" borderId="8" xfId="0" applyNumberFormat="1" applyFont="1" applyBorder="1" applyAlignment="1">
      <alignment horizontal="right" vertical="center" shrinkToFit="1"/>
    </xf>
    <xf numFmtId="3" fontId="17" fillId="0" borderId="23" xfId="0" applyNumberFormat="1" applyFont="1" applyBorder="1" applyAlignment="1">
      <alignment horizontal="right" vertical="center" shrinkToFit="1"/>
    </xf>
    <xf numFmtId="3" fontId="17" fillId="0" borderId="21" xfId="0" applyNumberFormat="1" applyFont="1" applyBorder="1" applyAlignment="1">
      <alignment horizontal="right" vertical="center" shrinkToFit="1"/>
    </xf>
    <xf numFmtId="3" fontId="17" fillId="0" borderId="22" xfId="0" applyNumberFormat="1" applyFont="1" applyBorder="1" applyAlignment="1">
      <alignment horizontal="right" vertical="center" shrinkToFit="1"/>
    </xf>
    <xf numFmtId="41" fontId="26" fillId="0" borderId="12" xfId="0" applyNumberFormat="1" applyFont="1" applyBorder="1" applyAlignment="1">
      <alignment horizontal="center" vertical="center" shrinkToFit="1"/>
    </xf>
    <xf numFmtId="41" fontId="26" fillId="0" borderId="10" xfId="0" applyNumberFormat="1" applyFont="1" applyBorder="1" applyAlignment="1">
      <alignment horizontal="center" vertical="center" shrinkToFit="1"/>
    </xf>
    <xf numFmtId="41" fontId="26" fillId="0" borderId="11" xfId="0" applyNumberFormat="1" applyFont="1" applyBorder="1" applyAlignment="1">
      <alignment horizontal="center" vertical="center" shrinkToFit="1"/>
    </xf>
    <xf numFmtId="41" fontId="26" fillId="0" borderId="7" xfId="0" applyNumberFormat="1" applyFont="1" applyBorder="1" applyAlignment="1">
      <alignment horizontal="center" vertical="center" shrinkToFit="1"/>
    </xf>
    <xf numFmtId="41" fontId="26" fillId="0" borderId="0" xfId="0" applyNumberFormat="1" applyFont="1" applyAlignment="1">
      <alignment horizontal="center" vertical="center" shrinkToFit="1"/>
    </xf>
    <xf numFmtId="41" fontId="26" fillId="0" borderId="8" xfId="0" applyNumberFormat="1" applyFont="1" applyBorder="1" applyAlignment="1">
      <alignment horizontal="center" vertical="center" shrinkToFit="1"/>
    </xf>
    <xf numFmtId="41" fontId="26" fillId="0" borderId="23" xfId="0" applyNumberFormat="1" applyFont="1" applyBorder="1" applyAlignment="1">
      <alignment horizontal="center" vertical="center" shrinkToFit="1"/>
    </xf>
    <xf numFmtId="41" fontId="26" fillId="0" borderId="21" xfId="0" applyNumberFormat="1" applyFont="1" applyBorder="1" applyAlignment="1">
      <alignment horizontal="center" vertical="center" shrinkToFit="1"/>
    </xf>
    <xf numFmtId="41" fontId="26" fillId="0" borderId="22" xfId="0" applyNumberFormat="1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23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 shrinkToFit="1"/>
    </xf>
    <xf numFmtId="180" fontId="27" fillId="2" borderId="16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4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18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0" xfId="0" applyNumberFormat="1" applyFont="1" applyFill="1" applyAlignment="1" applyProtection="1">
      <alignment horizontal="center" vertical="center" shrinkToFit="1"/>
      <protection locked="0"/>
    </xf>
    <xf numFmtId="180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20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21" xfId="0" applyNumberFormat="1" applyFont="1" applyFill="1" applyBorder="1" applyAlignment="1" applyProtection="1">
      <alignment horizontal="center" vertical="center" shrinkToFit="1"/>
      <protection locked="0"/>
    </xf>
    <xf numFmtId="180" fontId="2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16" xfId="0" applyFont="1" applyFill="1" applyBorder="1" applyAlignment="1" applyProtection="1">
      <alignment horizontal="center" vertical="center" shrinkToFit="1"/>
      <protection locked="0"/>
    </xf>
    <xf numFmtId="0" fontId="17" fillId="2" borderId="2" xfId="0" applyFont="1" applyFill="1" applyBorder="1" applyAlignment="1" applyProtection="1">
      <alignment horizontal="center" vertical="center" shrinkToFit="1"/>
      <protection locked="0"/>
    </xf>
    <xf numFmtId="0" fontId="17" fillId="2" borderId="4" xfId="0" applyFont="1" applyFill="1" applyBorder="1" applyAlignment="1" applyProtection="1">
      <alignment horizontal="center" vertical="center" shrinkToFit="1"/>
      <protection locked="0"/>
    </xf>
    <xf numFmtId="0" fontId="17" fillId="2" borderId="18" xfId="0" applyFont="1" applyFill="1" applyBorder="1" applyAlignment="1" applyProtection="1">
      <alignment horizontal="center" vertical="center" shrinkToFit="1"/>
      <protection locked="0"/>
    </xf>
    <xf numFmtId="0" fontId="17" fillId="2" borderId="0" xfId="0" applyFont="1" applyFill="1" applyAlignment="1" applyProtection="1">
      <alignment horizontal="center" vertical="center" shrinkToFit="1"/>
      <protection locked="0"/>
    </xf>
    <xf numFmtId="0" fontId="17" fillId="2" borderId="8" xfId="0" applyFont="1" applyFill="1" applyBorder="1" applyAlignment="1" applyProtection="1">
      <alignment horizontal="center" vertical="center" shrinkToFit="1"/>
      <protection locked="0"/>
    </xf>
    <xf numFmtId="0" fontId="17" fillId="2" borderId="14" xfId="0" applyFont="1" applyFill="1" applyBorder="1" applyAlignment="1" applyProtection="1">
      <alignment horizontal="center" vertical="center" shrinkToFit="1"/>
      <protection locked="0"/>
    </xf>
    <xf numFmtId="0" fontId="17" fillId="2" borderId="1" xfId="0" applyFont="1" applyFill="1" applyBorder="1" applyAlignment="1" applyProtection="1">
      <alignment horizontal="center" vertical="center" shrinkToFit="1"/>
      <protection locked="0"/>
    </xf>
    <xf numFmtId="0" fontId="17" fillId="2" borderId="6" xfId="0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horizontal="left" vertical="center" shrinkToFit="1"/>
      <protection locked="0"/>
    </xf>
    <xf numFmtId="0" fontId="17" fillId="2" borderId="2" xfId="0" applyFont="1" applyFill="1" applyBorder="1" applyAlignment="1" applyProtection="1">
      <alignment horizontal="left" vertical="center" shrinkToFit="1"/>
      <protection locked="0"/>
    </xf>
    <xf numFmtId="0" fontId="17" fillId="2" borderId="4" xfId="0" applyFont="1" applyFill="1" applyBorder="1" applyAlignment="1" applyProtection="1">
      <alignment horizontal="left" vertical="center" shrinkToFit="1"/>
      <protection locked="0"/>
    </xf>
    <xf numFmtId="0" fontId="17" fillId="2" borderId="7" xfId="0" applyFont="1" applyFill="1" applyBorder="1" applyAlignment="1" applyProtection="1">
      <alignment horizontal="left" vertical="center" shrinkToFit="1"/>
      <protection locked="0"/>
    </xf>
    <xf numFmtId="0" fontId="17" fillId="2" borderId="0" xfId="0" applyFont="1" applyFill="1" applyAlignment="1" applyProtection="1">
      <alignment horizontal="left" vertical="center" shrinkToFit="1"/>
      <protection locked="0"/>
    </xf>
    <xf numFmtId="0" fontId="17" fillId="2" borderId="8" xfId="0" applyFont="1" applyFill="1" applyBorder="1" applyAlignment="1" applyProtection="1">
      <alignment horizontal="left" vertical="center" shrinkToFit="1"/>
      <protection locked="0"/>
    </xf>
    <xf numFmtId="0" fontId="17" fillId="2" borderId="5" xfId="0" applyFont="1" applyFill="1" applyBorder="1" applyAlignment="1" applyProtection="1">
      <alignment horizontal="left" vertical="center" shrinkToFit="1"/>
      <protection locked="0"/>
    </xf>
    <xf numFmtId="0" fontId="17" fillId="2" borderId="1" xfId="0" applyFont="1" applyFill="1" applyBorder="1" applyAlignment="1" applyProtection="1">
      <alignment horizontal="left" vertical="center" shrinkToFit="1"/>
      <protection locked="0"/>
    </xf>
    <xf numFmtId="0" fontId="17" fillId="2" borderId="6" xfId="0" applyFont="1" applyFill="1" applyBorder="1" applyAlignment="1" applyProtection="1">
      <alignment horizontal="left" vertical="center" shrinkToFit="1"/>
      <protection locked="0"/>
    </xf>
    <xf numFmtId="43" fontId="17" fillId="2" borderId="3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2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4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7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0" xfId="0" applyNumberFormat="1" applyFont="1" applyFill="1" applyAlignment="1" applyProtection="1">
      <alignment horizontal="center" vertical="center" shrinkToFit="1"/>
      <protection locked="0"/>
    </xf>
    <xf numFmtId="43" fontId="17" fillId="2" borderId="8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5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1" xfId="0" applyNumberFormat="1" applyFont="1" applyFill="1" applyBorder="1" applyAlignment="1" applyProtection="1">
      <alignment horizontal="center" vertical="center" shrinkToFit="1"/>
      <protection locked="0"/>
    </xf>
    <xf numFmtId="43" fontId="17" fillId="2" borderId="6" xfId="0" applyNumberFormat="1" applyFont="1" applyFill="1" applyBorder="1" applyAlignment="1" applyProtection="1">
      <alignment horizontal="center" vertical="center" shrinkToFit="1"/>
      <protection locked="0"/>
    </xf>
    <xf numFmtId="0" fontId="17" fillId="2" borderId="3" xfId="0" applyFont="1" applyFill="1" applyBorder="1" applyAlignment="1" applyProtection="1">
      <alignment horizontal="center" vertical="center" shrinkToFit="1"/>
      <protection locked="0"/>
    </xf>
    <xf numFmtId="0" fontId="17" fillId="2" borderId="7" xfId="0" applyFont="1" applyFill="1" applyBorder="1" applyAlignment="1" applyProtection="1">
      <alignment horizontal="center" vertical="center" shrinkToFit="1"/>
      <protection locked="0"/>
    </xf>
    <xf numFmtId="0" fontId="17" fillId="2" borderId="5" xfId="0" applyFont="1" applyFill="1" applyBorder="1" applyAlignment="1" applyProtection="1">
      <alignment horizontal="center" vertical="center" shrinkToFit="1"/>
      <protection locked="0"/>
    </xf>
    <xf numFmtId="3" fontId="17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2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4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7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0" xfId="0" applyNumberFormat="1" applyFont="1" applyFill="1" applyAlignment="1" applyProtection="1">
      <alignment horizontal="right" vertical="center" shrinkToFit="1"/>
      <protection locked="0"/>
    </xf>
    <xf numFmtId="3" fontId="17" fillId="2" borderId="8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5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1" xfId="0" applyNumberFormat="1" applyFont="1" applyFill="1" applyBorder="1" applyAlignment="1" applyProtection="1">
      <alignment horizontal="right" vertical="center" shrinkToFit="1"/>
      <protection locked="0"/>
    </xf>
    <xf numFmtId="3" fontId="17" fillId="2" borderId="6" xfId="0" applyNumberFormat="1" applyFont="1" applyFill="1" applyBorder="1" applyAlignment="1" applyProtection="1">
      <alignment horizontal="right" vertical="center" shrinkToFit="1"/>
      <protection locked="0"/>
    </xf>
    <xf numFmtId="3" fontId="17" fillId="0" borderId="3" xfId="0" applyNumberFormat="1" applyFont="1" applyBorder="1" applyAlignment="1">
      <alignment horizontal="right" vertical="center" shrinkToFit="1"/>
    </xf>
    <xf numFmtId="3" fontId="17" fillId="0" borderId="2" xfId="0" applyNumberFormat="1" applyFont="1" applyBorder="1" applyAlignment="1">
      <alignment horizontal="right" vertical="center" shrinkToFit="1"/>
    </xf>
    <xf numFmtId="3" fontId="17" fillId="0" borderId="4" xfId="0" applyNumberFormat="1" applyFont="1" applyBorder="1" applyAlignment="1">
      <alignment horizontal="right" vertical="center" shrinkToFit="1"/>
    </xf>
    <xf numFmtId="3" fontId="17" fillId="0" borderId="5" xfId="0" applyNumberFormat="1" applyFont="1" applyBorder="1" applyAlignment="1">
      <alignment horizontal="right" vertical="center" shrinkToFit="1"/>
    </xf>
    <xf numFmtId="3" fontId="17" fillId="0" borderId="1" xfId="0" applyNumberFormat="1" applyFont="1" applyBorder="1" applyAlignment="1">
      <alignment horizontal="right" vertical="center" shrinkToFit="1"/>
    </xf>
    <xf numFmtId="3" fontId="17" fillId="0" borderId="6" xfId="0" applyNumberFormat="1" applyFont="1" applyBorder="1" applyAlignment="1">
      <alignment horizontal="right" vertical="center" shrinkToFit="1"/>
    </xf>
    <xf numFmtId="0" fontId="17" fillId="0" borderId="16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18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0" fontId="17" fillId="0" borderId="4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17" fillId="0" borderId="0" xfId="0" applyFont="1" applyAlignment="1">
      <alignment horizontal="left" vertical="center" shrinkToFit="1"/>
    </xf>
    <xf numFmtId="0" fontId="17" fillId="0" borderId="8" xfId="0" applyFont="1" applyBorder="1" applyAlignment="1">
      <alignment horizontal="left" vertical="center" shrinkToFit="1"/>
    </xf>
    <xf numFmtId="0" fontId="17" fillId="0" borderId="5" xfId="0" applyFont="1" applyBorder="1" applyAlignment="1">
      <alignment horizontal="left" vertical="center" shrinkToFit="1"/>
    </xf>
    <xf numFmtId="0" fontId="17" fillId="0" borderId="1" xfId="0" applyFont="1" applyBorder="1" applyAlignment="1">
      <alignment horizontal="left" vertical="center" shrinkToFit="1"/>
    </xf>
    <xf numFmtId="0" fontId="17" fillId="0" borderId="6" xfId="0" applyFont="1" applyBorder="1" applyAlignment="1">
      <alignment horizontal="left" vertical="center" shrinkToFit="1"/>
    </xf>
    <xf numFmtId="179" fontId="17" fillId="0" borderId="3" xfId="0" applyNumberFormat="1" applyFont="1" applyBorder="1" applyAlignment="1">
      <alignment horizontal="right" vertical="center" shrinkToFit="1"/>
    </xf>
    <xf numFmtId="179" fontId="17" fillId="0" borderId="2" xfId="0" applyNumberFormat="1" applyFont="1" applyBorder="1" applyAlignment="1">
      <alignment horizontal="right" vertical="center" shrinkToFit="1"/>
    </xf>
    <xf numFmtId="179" fontId="17" fillId="0" borderId="4" xfId="0" applyNumberFormat="1" applyFont="1" applyBorder="1" applyAlignment="1">
      <alignment horizontal="right" vertical="center" shrinkToFit="1"/>
    </xf>
    <xf numFmtId="179" fontId="17" fillId="0" borderId="7" xfId="0" applyNumberFormat="1" applyFont="1" applyBorder="1" applyAlignment="1">
      <alignment horizontal="right" vertical="center" shrinkToFit="1"/>
    </xf>
    <xf numFmtId="179" fontId="17" fillId="0" borderId="0" xfId="0" applyNumberFormat="1" applyFont="1" applyAlignment="1">
      <alignment horizontal="right" vertical="center" shrinkToFit="1"/>
    </xf>
    <xf numFmtId="179" fontId="17" fillId="0" borderId="8" xfId="0" applyNumberFormat="1" applyFont="1" applyBorder="1" applyAlignment="1">
      <alignment horizontal="right" vertical="center" shrinkToFit="1"/>
    </xf>
    <xf numFmtId="179" fontId="17" fillId="0" borderId="5" xfId="0" applyNumberFormat="1" applyFont="1" applyBorder="1" applyAlignment="1">
      <alignment horizontal="right" vertical="center" shrinkToFit="1"/>
    </xf>
    <xf numFmtId="179" fontId="17" fillId="0" borderId="1" xfId="0" applyNumberFormat="1" applyFont="1" applyBorder="1" applyAlignment="1">
      <alignment horizontal="right" vertical="center" shrinkToFit="1"/>
    </xf>
    <xf numFmtId="179" fontId="17" fillId="0" borderId="6" xfId="0" applyNumberFormat="1" applyFont="1" applyBorder="1" applyAlignment="1">
      <alignment horizontal="right" vertical="center" shrinkToFit="1"/>
    </xf>
    <xf numFmtId="43" fontId="17" fillId="0" borderId="3" xfId="0" applyNumberFormat="1" applyFont="1" applyBorder="1" applyAlignment="1">
      <alignment horizontal="center" vertical="center" shrinkToFit="1"/>
    </xf>
    <xf numFmtId="43" fontId="17" fillId="0" borderId="2" xfId="0" applyNumberFormat="1" applyFont="1" applyBorder="1" applyAlignment="1">
      <alignment horizontal="center" vertical="center" shrinkToFit="1"/>
    </xf>
    <xf numFmtId="43" fontId="17" fillId="0" borderId="4" xfId="0" applyNumberFormat="1" applyFont="1" applyBorder="1" applyAlignment="1">
      <alignment horizontal="center" vertical="center" shrinkToFit="1"/>
    </xf>
    <xf numFmtId="43" fontId="17" fillId="0" borderId="7" xfId="0" applyNumberFormat="1" applyFont="1" applyBorder="1" applyAlignment="1">
      <alignment horizontal="center" vertical="center" shrinkToFit="1"/>
    </xf>
    <xf numFmtId="43" fontId="17" fillId="0" borderId="0" xfId="0" applyNumberFormat="1" applyFont="1" applyAlignment="1">
      <alignment horizontal="center" vertical="center" shrinkToFit="1"/>
    </xf>
    <xf numFmtId="43" fontId="17" fillId="0" borderId="8" xfId="0" applyNumberFormat="1" applyFont="1" applyBorder="1" applyAlignment="1">
      <alignment horizontal="center" vertical="center" shrinkToFit="1"/>
    </xf>
    <xf numFmtId="43" fontId="17" fillId="0" borderId="5" xfId="0" applyNumberFormat="1" applyFont="1" applyBorder="1" applyAlignment="1">
      <alignment horizontal="center" vertical="center" shrinkToFit="1"/>
    </xf>
    <xf numFmtId="43" fontId="17" fillId="0" borderId="1" xfId="0" applyNumberFormat="1" applyFont="1" applyBorder="1" applyAlignment="1">
      <alignment horizontal="center" vertical="center" shrinkToFit="1"/>
    </xf>
    <xf numFmtId="43" fontId="17" fillId="0" borderId="6" xfId="0" applyNumberFormat="1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41" fontId="17" fillId="0" borderId="3" xfId="0" applyNumberFormat="1" applyFont="1" applyBorder="1" applyAlignment="1">
      <alignment horizontal="center" vertical="center" shrinkToFit="1"/>
    </xf>
    <xf numFmtId="41" fontId="17" fillId="0" borderId="2" xfId="0" applyNumberFormat="1" applyFont="1" applyBorder="1" applyAlignment="1">
      <alignment horizontal="center" vertical="center" shrinkToFit="1"/>
    </xf>
    <xf numFmtId="41" fontId="17" fillId="0" borderId="17" xfId="0" applyNumberFormat="1" applyFont="1" applyBorder="1" applyAlignment="1">
      <alignment horizontal="center" vertical="center" shrinkToFit="1"/>
    </xf>
    <xf numFmtId="41" fontId="17" fillId="0" borderId="7" xfId="0" applyNumberFormat="1" applyFont="1" applyBorder="1" applyAlignment="1">
      <alignment horizontal="center" vertical="center" shrinkToFit="1"/>
    </xf>
    <xf numFmtId="41" fontId="17" fillId="0" borderId="0" xfId="0" applyNumberFormat="1" applyFont="1" applyAlignment="1">
      <alignment horizontal="center" vertical="center" shrinkToFit="1"/>
    </xf>
    <xf numFmtId="41" fontId="17" fillId="0" borderId="19" xfId="0" applyNumberFormat="1" applyFont="1" applyBorder="1" applyAlignment="1">
      <alignment horizontal="center" vertical="center" shrinkToFit="1"/>
    </xf>
    <xf numFmtId="41" fontId="17" fillId="0" borderId="5" xfId="0" applyNumberFormat="1" applyFont="1" applyBorder="1" applyAlignment="1">
      <alignment horizontal="center" vertical="center" shrinkToFit="1"/>
    </xf>
    <xf numFmtId="41" fontId="17" fillId="0" borderId="1" xfId="0" applyNumberFormat="1" applyFont="1" applyBorder="1" applyAlignment="1">
      <alignment horizontal="center" vertical="center" shrinkToFit="1"/>
    </xf>
    <xf numFmtId="41" fontId="17" fillId="0" borderId="15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1" xfId="0" applyFont="1" applyBorder="1" applyAlignment="1">
      <alignment horizontal="center" vertical="center" shrinkToFit="1"/>
    </xf>
    <xf numFmtId="0" fontId="26" fillId="0" borderId="18" xfId="0" applyFont="1" applyBorder="1" applyAlignment="1">
      <alignment horizontal="center" vertical="center" shrinkToFit="1"/>
    </xf>
    <xf numFmtId="0" fontId="26" fillId="0" borderId="0" xfId="0" applyFont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0" borderId="20" xfId="0" applyFont="1" applyBorder="1" applyAlignment="1">
      <alignment horizontal="center" vertical="center" shrinkToFit="1"/>
    </xf>
    <xf numFmtId="0" fontId="26" fillId="0" borderId="21" xfId="0" applyFont="1" applyBorder="1" applyAlignment="1">
      <alignment horizontal="center" vertical="center" shrinkToFit="1"/>
    </xf>
    <xf numFmtId="0" fontId="26" fillId="0" borderId="22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23" xfId="0" applyFont="1" applyBorder="1" applyAlignment="1">
      <alignment horizontal="center" vertical="center" shrinkToFit="1"/>
    </xf>
    <xf numFmtId="3" fontId="17" fillId="0" borderId="13" xfId="0" applyNumberFormat="1" applyFont="1" applyBorder="1" applyAlignment="1">
      <alignment horizontal="right" vertical="center" shrinkToFit="1"/>
    </xf>
    <xf numFmtId="3" fontId="17" fillId="0" borderId="19" xfId="0" applyNumberFormat="1" applyFont="1" applyBorder="1" applyAlignment="1">
      <alignment horizontal="right" vertical="center" shrinkToFit="1"/>
    </xf>
    <xf numFmtId="3" fontId="17" fillId="0" borderId="24" xfId="0" applyNumberFormat="1" applyFont="1" applyBorder="1" applyAlignment="1">
      <alignment horizontal="right" vertical="center" shrinkToFit="1"/>
    </xf>
    <xf numFmtId="0" fontId="19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3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27" fillId="2" borderId="3" xfId="0" applyFont="1" applyFill="1" applyBorder="1" applyAlignment="1" applyProtection="1">
      <alignment horizontal="center" vertical="center" shrinkToFit="1"/>
      <protection locked="0"/>
    </xf>
    <xf numFmtId="0" fontId="27" fillId="2" borderId="2" xfId="0" applyFont="1" applyFill="1" applyBorder="1" applyAlignment="1" applyProtection="1">
      <alignment horizontal="center" vertical="center" shrinkToFit="1"/>
      <protection locked="0"/>
    </xf>
    <xf numFmtId="0" fontId="27" fillId="2" borderId="4" xfId="0" applyFont="1" applyFill="1" applyBorder="1" applyAlignment="1" applyProtection="1">
      <alignment horizontal="center" vertical="center" shrinkToFit="1"/>
      <protection locked="0"/>
    </xf>
    <xf numFmtId="0" fontId="27" fillId="2" borderId="7" xfId="0" applyFont="1" applyFill="1" applyBorder="1" applyAlignment="1" applyProtection="1">
      <alignment horizontal="center" vertical="center" shrinkToFit="1"/>
      <protection locked="0"/>
    </xf>
    <xf numFmtId="0" fontId="27" fillId="2" borderId="0" xfId="0" applyFont="1" applyFill="1" applyAlignment="1" applyProtection="1">
      <alignment horizontal="center" vertical="center" shrinkToFit="1"/>
      <protection locked="0"/>
    </xf>
    <xf numFmtId="0" fontId="27" fillId="2" borderId="8" xfId="0" applyFont="1" applyFill="1" applyBorder="1" applyAlignment="1" applyProtection="1">
      <alignment horizontal="center" vertical="center" shrinkToFit="1"/>
      <protection locked="0"/>
    </xf>
    <xf numFmtId="0" fontId="27" fillId="2" borderId="23" xfId="0" applyFont="1" applyFill="1" applyBorder="1" applyAlignment="1" applyProtection="1">
      <alignment horizontal="center" vertical="center" shrinkToFit="1"/>
      <protection locked="0"/>
    </xf>
    <xf numFmtId="0" fontId="27" fillId="2" borderId="21" xfId="0" applyFont="1" applyFill="1" applyBorder="1" applyAlignment="1" applyProtection="1">
      <alignment horizontal="center" vertical="center" shrinkToFit="1"/>
      <protection locked="0"/>
    </xf>
    <xf numFmtId="0" fontId="27" fillId="2" borderId="22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38" fontId="17" fillId="0" borderId="12" xfId="0" applyNumberFormat="1" applyFont="1" applyBorder="1" applyAlignment="1">
      <alignment horizontal="right" vertical="center" shrinkToFit="1"/>
    </xf>
    <xf numFmtId="38" fontId="17" fillId="0" borderId="10" xfId="0" applyNumberFormat="1" applyFont="1" applyBorder="1" applyAlignment="1">
      <alignment horizontal="right" vertical="center" shrinkToFit="1"/>
    </xf>
    <xf numFmtId="38" fontId="17" fillId="0" borderId="13" xfId="0" applyNumberFormat="1" applyFont="1" applyBorder="1" applyAlignment="1">
      <alignment horizontal="right" vertical="center" shrinkToFit="1"/>
    </xf>
    <xf numFmtId="38" fontId="17" fillId="0" borderId="7" xfId="0" applyNumberFormat="1" applyFont="1" applyBorder="1" applyAlignment="1">
      <alignment horizontal="right" vertical="center" shrinkToFit="1"/>
    </xf>
    <xf numFmtId="38" fontId="17" fillId="0" borderId="0" xfId="0" applyNumberFormat="1" applyFont="1" applyAlignment="1">
      <alignment horizontal="right" vertical="center" shrinkToFit="1"/>
    </xf>
    <xf numFmtId="38" fontId="17" fillId="0" borderId="19" xfId="0" applyNumberFormat="1" applyFont="1" applyBorder="1" applyAlignment="1">
      <alignment horizontal="right" vertical="center" shrinkToFit="1"/>
    </xf>
    <xf numFmtId="38" fontId="17" fillId="0" borderId="23" xfId="0" applyNumberFormat="1" applyFont="1" applyBorder="1" applyAlignment="1">
      <alignment horizontal="right" vertical="center" shrinkToFit="1"/>
    </xf>
    <xf numFmtId="38" fontId="17" fillId="0" borderId="21" xfId="0" applyNumberFormat="1" applyFont="1" applyBorder="1" applyAlignment="1">
      <alignment horizontal="right" vertical="center" shrinkToFit="1"/>
    </xf>
    <xf numFmtId="38" fontId="17" fillId="0" borderId="24" xfId="0" applyNumberFormat="1" applyFont="1" applyBorder="1" applyAlignment="1">
      <alignment horizontal="right" vertical="center" shrinkToFit="1"/>
    </xf>
    <xf numFmtId="41" fontId="20" fillId="0" borderId="12" xfId="0" applyNumberFormat="1" applyFont="1" applyBorder="1" applyAlignment="1">
      <alignment horizontal="center" vertical="center" shrinkToFit="1"/>
    </xf>
    <xf numFmtId="41" fontId="20" fillId="0" borderId="10" xfId="0" applyNumberFormat="1" applyFont="1" applyBorder="1" applyAlignment="1">
      <alignment horizontal="center" vertical="center" shrinkToFit="1"/>
    </xf>
    <xf numFmtId="41" fontId="20" fillId="0" borderId="11" xfId="0" applyNumberFormat="1" applyFont="1" applyBorder="1" applyAlignment="1">
      <alignment horizontal="center" vertical="center" shrinkToFit="1"/>
    </xf>
    <xf numFmtId="41" fontId="20" fillId="0" borderId="7" xfId="0" applyNumberFormat="1" applyFont="1" applyBorder="1" applyAlignment="1">
      <alignment horizontal="center" vertical="center" shrinkToFit="1"/>
    </xf>
    <xf numFmtId="41" fontId="20" fillId="0" borderId="0" xfId="0" applyNumberFormat="1" applyFont="1" applyAlignment="1">
      <alignment horizontal="center" vertical="center" shrinkToFit="1"/>
    </xf>
    <xf numFmtId="41" fontId="20" fillId="0" borderId="8" xfId="0" applyNumberFormat="1" applyFont="1" applyBorder="1" applyAlignment="1">
      <alignment horizontal="center" vertical="center" shrinkToFit="1"/>
    </xf>
    <xf numFmtId="41" fontId="20" fillId="0" borderId="23" xfId="0" applyNumberFormat="1" applyFont="1" applyBorder="1" applyAlignment="1">
      <alignment horizontal="center" vertical="center" shrinkToFit="1"/>
    </xf>
    <xf numFmtId="41" fontId="20" fillId="0" borderId="21" xfId="0" applyNumberFormat="1" applyFont="1" applyBorder="1" applyAlignment="1">
      <alignment horizontal="center" vertical="center" shrinkToFit="1"/>
    </xf>
    <xf numFmtId="41" fontId="20" fillId="0" borderId="22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177" fontId="27" fillId="2" borderId="2" xfId="0" applyNumberFormat="1" applyFont="1" applyFill="1" applyBorder="1" applyAlignment="1" applyProtection="1">
      <alignment horizontal="center" vertical="center" shrinkToFit="1"/>
      <protection locked="0"/>
    </xf>
    <xf numFmtId="177" fontId="27" fillId="2" borderId="4" xfId="0" applyNumberFormat="1" applyFont="1" applyFill="1" applyBorder="1" applyAlignment="1" applyProtection="1">
      <alignment horizontal="center" vertical="center" shrinkToFit="1"/>
      <protection locked="0"/>
    </xf>
    <xf numFmtId="177" fontId="27" fillId="2" borderId="0" xfId="0" applyNumberFormat="1" applyFont="1" applyFill="1" applyAlignment="1" applyProtection="1">
      <alignment horizontal="center" vertical="center" shrinkToFit="1"/>
      <protection locked="0"/>
    </xf>
    <xf numFmtId="177" fontId="27" fillId="2" borderId="8" xfId="0" applyNumberFormat="1" applyFont="1" applyFill="1" applyBorder="1" applyAlignment="1" applyProtection="1">
      <alignment horizontal="center" vertical="center" shrinkToFit="1"/>
      <protection locked="0"/>
    </xf>
    <xf numFmtId="177" fontId="27" fillId="2" borderId="21" xfId="0" applyNumberFormat="1" applyFont="1" applyFill="1" applyBorder="1" applyAlignment="1" applyProtection="1">
      <alignment horizontal="center" vertical="center" shrinkToFit="1"/>
      <protection locked="0"/>
    </xf>
    <xf numFmtId="177" fontId="27" fillId="2" borderId="22" xfId="0" applyNumberFormat="1" applyFont="1" applyFill="1" applyBorder="1" applyAlignment="1" applyProtection="1">
      <alignment horizontal="center" vertical="center" shrinkToFit="1"/>
      <protection locked="0"/>
    </xf>
    <xf numFmtId="0" fontId="27" fillId="2" borderId="3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0" fontId="27" fillId="2" borderId="7" xfId="0" applyFont="1" applyFill="1" applyBorder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27" fillId="2" borderId="23" xfId="0" applyFont="1" applyFill="1" applyBorder="1" applyAlignment="1">
      <alignment horizontal="center" vertical="center" shrinkToFit="1"/>
    </xf>
    <xf numFmtId="0" fontId="27" fillId="2" borderId="21" xfId="0" applyFont="1" applyFill="1" applyBorder="1" applyAlignment="1">
      <alignment horizontal="center" vertical="center" shrinkToFit="1"/>
    </xf>
    <xf numFmtId="176" fontId="25" fillId="2" borderId="0" xfId="0" applyNumberFormat="1" applyFont="1" applyFill="1" applyAlignment="1" applyProtection="1">
      <alignment horizontal="left" vertical="center" shrinkToFit="1"/>
      <protection locked="0"/>
    </xf>
    <xf numFmtId="176" fontId="25" fillId="2" borderId="1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0" xfId="0" applyFont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2" borderId="0" xfId="0" applyFont="1" applyFill="1" applyAlignment="1" applyProtection="1">
      <alignment horizontal="left" vertical="center" shrinkToFit="1"/>
      <protection locked="0"/>
    </xf>
    <xf numFmtId="0" fontId="16" fillId="2" borderId="1" xfId="0" applyFont="1" applyFill="1" applyBorder="1" applyAlignment="1" applyProtection="1">
      <alignment horizontal="left" vertical="center" shrinkToFit="1"/>
      <protection locked="0"/>
    </xf>
    <xf numFmtId="0" fontId="26" fillId="2" borderId="9" xfId="0" applyFont="1" applyFill="1" applyBorder="1" applyAlignment="1" applyProtection="1">
      <alignment horizontal="center" vertical="center" shrinkToFit="1"/>
      <protection locked="0"/>
    </xf>
    <xf numFmtId="0" fontId="26" fillId="2" borderId="10" xfId="0" applyFont="1" applyFill="1" applyBorder="1" applyAlignment="1" applyProtection="1">
      <alignment horizontal="center" vertical="center" shrinkToFit="1"/>
      <protection locked="0"/>
    </xf>
    <xf numFmtId="0" fontId="26" fillId="2" borderId="11" xfId="0" applyFont="1" applyFill="1" applyBorder="1" applyAlignment="1" applyProtection="1">
      <alignment horizontal="center" vertical="center" shrinkToFit="1"/>
      <protection locked="0"/>
    </xf>
    <xf numFmtId="0" fontId="26" fillId="2" borderId="18" xfId="0" applyFont="1" applyFill="1" applyBorder="1" applyAlignment="1" applyProtection="1">
      <alignment horizontal="center" vertical="center" shrinkToFit="1"/>
      <protection locked="0"/>
    </xf>
    <xf numFmtId="0" fontId="26" fillId="2" borderId="0" xfId="0" applyFont="1" applyFill="1" applyAlignment="1" applyProtection="1">
      <alignment horizontal="center" vertical="center" shrinkToFit="1"/>
      <protection locked="0"/>
    </xf>
    <xf numFmtId="0" fontId="26" fillId="2" borderId="8" xfId="0" applyFont="1" applyFill="1" applyBorder="1" applyAlignment="1" applyProtection="1">
      <alignment horizontal="center" vertical="center" shrinkToFit="1"/>
      <protection locked="0"/>
    </xf>
    <xf numFmtId="0" fontId="26" fillId="2" borderId="20" xfId="0" applyFont="1" applyFill="1" applyBorder="1" applyAlignment="1" applyProtection="1">
      <alignment horizontal="center" vertical="center" shrinkToFit="1"/>
      <protection locked="0"/>
    </xf>
    <xf numFmtId="0" fontId="26" fillId="2" borderId="21" xfId="0" applyFont="1" applyFill="1" applyBorder="1" applyAlignment="1" applyProtection="1">
      <alignment horizontal="center" vertical="center" shrinkToFit="1"/>
      <protection locked="0"/>
    </xf>
    <xf numFmtId="0" fontId="26" fillId="2" borderId="22" xfId="0" applyFont="1" applyFill="1" applyBorder="1" applyAlignment="1" applyProtection="1">
      <alignment horizontal="center" vertical="center" shrinkToFit="1"/>
      <protection locked="0"/>
    </xf>
    <xf numFmtId="38" fontId="26" fillId="0" borderId="12" xfId="0" applyNumberFormat="1" applyFont="1" applyBorder="1" applyAlignment="1">
      <alignment horizontal="right" vertical="center" shrinkToFit="1"/>
    </xf>
    <xf numFmtId="38" fontId="26" fillId="0" borderId="10" xfId="0" applyNumberFormat="1" applyFont="1" applyBorder="1" applyAlignment="1">
      <alignment horizontal="right" vertical="center" shrinkToFit="1"/>
    </xf>
    <xf numFmtId="38" fontId="26" fillId="0" borderId="11" xfId="0" applyNumberFormat="1" applyFont="1" applyBorder="1" applyAlignment="1">
      <alignment horizontal="right" vertical="center" shrinkToFit="1"/>
    </xf>
    <xf numFmtId="38" fontId="26" fillId="0" borderId="7" xfId="0" applyNumberFormat="1" applyFont="1" applyBorder="1" applyAlignment="1">
      <alignment horizontal="right" vertical="center" shrinkToFit="1"/>
    </xf>
    <xf numFmtId="38" fontId="26" fillId="0" borderId="0" xfId="0" applyNumberFormat="1" applyFont="1" applyAlignment="1">
      <alignment horizontal="right" vertical="center" shrinkToFit="1"/>
    </xf>
    <xf numFmtId="38" fontId="26" fillId="0" borderId="8" xfId="0" applyNumberFormat="1" applyFont="1" applyBorder="1" applyAlignment="1">
      <alignment horizontal="right" vertical="center" shrinkToFit="1"/>
    </xf>
    <xf numFmtId="38" fontId="26" fillId="0" borderId="23" xfId="0" applyNumberFormat="1" applyFont="1" applyBorder="1" applyAlignment="1">
      <alignment horizontal="right" vertical="center" shrinkToFit="1"/>
    </xf>
    <xf numFmtId="38" fontId="26" fillId="0" borderId="21" xfId="0" applyNumberFormat="1" applyFont="1" applyBorder="1" applyAlignment="1">
      <alignment horizontal="right" vertical="center" shrinkToFit="1"/>
    </xf>
    <xf numFmtId="38" fontId="26" fillId="0" borderId="22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6" fillId="0" borderId="0" xfId="0" applyFont="1" applyAlignment="1">
      <alignment horizontal="left" vertical="center" shrinkToFit="1"/>
    </xf>
    <xf numFmtId="0" fontId="16" fillId="0" borderId="1" xfId="0" applyFont="1" applyBorder="1" applyAlignment="1">
      <alignment horizontal="left" vertical="center" shrinkToFit="1"/>
    </xf>
    <xf numFmtId="38" fontId="17" fillId="0" borderId="11" xfId="0" applyNumberFormat="1" applyFont="1" applyBorder="1" applyAlignment="1">
      <alignment horizontal="right" vertical="center" shrinkToFit="1"/>
    </xf>
    <xf numFmtId="38" fontId="17" fillId="0" borderId="8" xfId="0" applyNumberFormat="1" applyFont="1" applyBorder="1" applyAlignment="1">
      <alignment horizontal="right" vertical="center" shrinkToFit="1"/>
    </xf>
    <xf numFmtId="38" fontId="17" fillId="0" borderId="22" xfId="0" applyNumberFormat="1" applyFont="1" applyBorder="1" applyAlignment="1">
      <alignment horizontal="right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0" fillId="0" borderId="11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0" fillId="0" borderId="21" xfId="0" applyFont="1" applyBorder="1" applyAlignment="1">
      <alignment horizontal="center" vertical="center" shrinkToFit="1"/>
    </xf>
    <xf numFmtId="0" fontId="20" fillId="0" borderId="22" xfId="0" applyFont="1" applyBorder="1" applyAlignment="1">
      <alignment horizontal="center" vertical="center" shrinkToFit="1"/>
    </xf>
    <xf numFmtId="177" fontId="27" fillId="0" borderId="2" xfId="0" applyNumberFormat="1" applyFont="1" applyBorder="1" applyAlignment="1">
      <alignment horizontal="center" vertical="center" shrinkToFit="1"/>
    </xf>
    <xf numFmtId="177" fontId="27" fillId="0" borderId="4" xfId="0" applyNumberFormat="1" applyFont="1" applyBorder="1" applyAlignment="1">
      <alignment horizontal="center" vertical="center" shrinkToFit="1"/>
    </xf>
    <xf numFmtId="177" fontId="27" fillId="0" borderId="0" xfId="0" applyNumberFormat="1" applyFont="1" applyAlignment="1">
      <alignment horizontal="center" vertical="center" shrinkToFit="1"/>
    </xf>
    <xf numFmtId="177" fontId="27" fillId="0" borderId="8" xfId="0" applyNumberFormat="1" applyFont="1" applyBorder="1" applyAlignment="1">
      <alignment horizontal="center" vertical="center" shrinkToFit="1"/>
    </xf>
    <xf numFmtId="177" fontId="27" fillId="0" borderId="21" xfId="0" applyNumberFormat="1" applyFont="1" applyBorder="1" applyAlignment="1">
      <alignment horizontal="center" vertical="center" shrinkToFit="1"/>
    </xf>
    <xf numFmtId="177" fontId="27" fillId="0" borderId="22" xfId="0" applyNumberFormat="1" applyFont="1" applyBorder="1" applyAlignment="1">
      <alignment horizontal="center" vertical="center" shrinkToFit="1"/>
    </xf>
    <xf numFmtId="180" fontId="27" fillId="0" borderId="16" xfId="0" applyNumberFormat="1" applyFont="1" applyBorder="1" applyAlignment="1">
      <alignment horizontal="center" vertical="center" shrinkToFit="1"/>
    </xf>
    <xf numFmtId="180" fontId="27" fillId="0" borderId="2" xfId="0" applyNumberFormat="1" applyFont="1" applyBorder="1" applyAlignment="1">
      <alignment horizontal="center" vertical="center" shrinkToFit="1"/>
    </xf>
    <xf numFmtId="180" fontId="27" fillId="0" borderId="4" xfId="0" applyNumberFormat="1" applyFont="1" applyBorder="1" applyAlignment="1">
      <alignment horizontal="center" vertical="center" shrinkToFit="1"/>
    </xf>
    <xf numFmtId="180" fontId="27" fillId="0" borderId="18" xfId="0" applyNumberFormat="1" applyFont="1" applyBorder="1" applyAlignment="1">
      <alignment horizontal="center" vertical="center" shrinkToFit="1"/>
    </xf>
    <xf numFmtId="180" fontId="27" fillId="0" borderId="0" xfId="0" applyNumberFormat="1" applyFont="1" applyAlignment="1">
      <alignment horizontal="center" vertical="center" shrinkToFit="1"/>
    </xf>
    <xf numFmtId="180" fontId="27" fillId="0" borderId="8" xfId="0" applyNumberFormat="1" applyFont="1" applyBorder="1" applyAlignment="1">
      <alignment horizontal="center" vertical="center" shrinkToFit="1"/>
    </xf>
    <xf numFmtId="180" fontId="27" fillId="0" borderId="20" xfId="0" applyNumberFormat="1" applyFont="1" applyBorder="1" applyAlignment="1">
      <alignment horizontal="center" vertical="center" shrinkToFit="1"/>
    </xf>
    <xf numFmtId="180" fontId="27" fillId="0" borderId="21" xfId="0" applyNumberFormat="1" applyFont="1" applyBorder="1" applyAlignment="1">
      <alignment horizontal="center" vertical="center" shrinkToFit="1"/>
    </xf>
    <xf numFmtId="180" fontId="27" fillId="0" borderId="22" xfId="0" applyNumberFormat="1" applyFont="1" applyBorder="1" applyAlignment="1">
      <alignment horizontal="center" vertical="center" shrinkToFit="1"/>
    </xf>
    <xf numFmtId="176" fontId="28" fillId="2" borderId="0" xfId="0" applyNumberFormat="1" applyFont="1" applyFill="1" applyAlignment="1">
      <alignment horizontal="left" vertical="center"/>
    </xf>
    <xf numFmtId="0" fontId="18" fillId="0" borderId="0" xfId="0" applyFont="1" applyAlignment="1">
      <alignment horizontal="center" vertical="center"/>
    </xf>
    <xf numFmtId="176" fontId="28" fillId="2" borderId="1" xfId="0" applyNumberFormat="1" applyFont="1" applyFill="1" applyBorder="1" applyAlignment="1">
      <alignment horizontal="left" vertical="center"/>
    </xf>
    <xf numFmtId="0" fontId="23" fillId="2" borderId="0" xfId="0" applyFont="1" applyFill="1" applyAlignment="1">
      <alignment horizontal="left" vertical="center"/>
    </xf>
    <xf numFmtId="0" fontId="23" fillId="2" borderId="1" xfId="0" applyFont="1" applyFill="1" applyBorder="1" applyAlignment="1">
      <alignment horizontal="left" vertical="center"/>
    </xf>
    <xf numFmtId="0" fontId="29" fillId="2" borderId="3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 shrinkToFit="1"/>
    </xf>
    <xf numFmtId="0" fontId="29" fillId="2" borderId="4" xfId="0" applyFont="1" applyFill="1" applyBorder="1" applyAlignment="1">
      <alignment horizontal="center" vertical="center" shrinkToFit="1"/>
    </xf>
    <xf numFmtId="0" fontId="29" fillId="2" borderId="7" xfId="0" applyFont="1" applyFill="1" applyBorder="1" applyAlignment="1">
      <alignment horizontal="center" vertical="center" shrinkToFit="1"/>
    </xf>
    <xf numFmtId="0" fontId="29" fillId="2" borderId="0" xfId="0" applyFont="1" applyFill="1" applyAlignment="1">
      <alignment horizontal="center" vertical="center" shrinkToFit="1"/>
    </xf>
    <xf numFmtId="0" fontId="29" fillId="2" borderId="8" xfId="0" applyFont="1" applyFill="1" applyBorder="1" applyAlignment="1">
      <alignment horizontal="center" vertical="center" shrinkToFit="1"/>
    </xf>
    <xf numFmtId="0" fontId="29" fillId="2" borderId="23" xfId="0" applyFont="1" applyFill="1" applyBorder="1" applyAlignment="1">
      <alignment horizontal="center" vertical="center" shrinkToFit="1"/>
    </xf>
    <xf numFmtId="0" fontId="29" fillId="2" borderId="21" xfId="0" applyFont="1" applyFill="1" applyBorder="1" applyAlignment="1">
      <alignment horizontal="center" vertical="center" shrinkToFit="1"/>
    </xf>
    <xf numFmtId="0" fontId="29" fillId="2" borderId="22" xfId="0" applyFont="1" applyFill="1" applyBorder="1" applyAlignment="1">
      <alignment horizontal="center" vertical="center" shrinkToFit="1"/>
    </xf>
    <xf numFmtId="180" fontId="29" fillId="2" borderId="16" xfId="0" applyNumberFormat="1" applyFont="1" applyFill="1" applyBorder="1" applyAlignment="1">
      <alignment horizontal="center" vertical="center" shrinkToFit="1"/>
    </xf>
    <xf numFmtId="180" fontId="29" fillId="2" borderId="2" xfId="0" applyNumberFormat="1" applyFont="1" applyFill="1" applyBorder="1" applyAlignment="1">
      <alignment horizontal="center" vertical="center" shrinkToFit="1"/>
    </xf>
    <xf numFmtId="180" fontId="29" fillId="2" borderId="4" xfId="0" applyNumberFormat="1" applyFont="1" applyFill="1" applyBorder="1" applyAlignment="1">
      <alignment horizontal="center" vertical="center" shrinkToFit="1"/>
    </xf>
    <xf numFmtId="180" fontId="29" fillId="2" borderId="18" xfId="0" applyNumberFormat="1" applyFont="1" applyFill="1" applyBorder="1" applyAlignment="1">
      <alignment horizontal="center" vertical="center" shrinkToFit="1"/>
    </xf>
    <xf numFmtId="180" fontId="29" fillId="2" borderId="0" xfId="0" applyNumberFormat="1" applyFont="1" applyFill="1" applyAlignment="1">
      <alignment horizontal="center" vertical="center" shrinkToFit="1"/>
    </xf>
    <xf numFmtId="180" fontId="29" fillId="2" borderId="8" xfId="0" applyNumberFormat="1" applyFont="1" applyFill="1" applyBorder="1" applyAlignment="1">
      <alignment horizontal="center" vertical="center" shrinkToFit="1"/>
    </xf>
    <xf numFmtId="180" fontId="29" fillId="2" borderId="20" xfId="0" applyNumberFormat="1" applyFont="1" applyFill="1" applyBorder="1" applyAlignment="1">
      <alignment horizontal="center" vertical="center" shrinkToFit="1"/>
    </xf>
    <xf numFmtId="180" fontId="29" fillId="2" borderId="21" xfId="0" applyNumberFormat="1" applyFont="1" applyFill="1" applyBorder="1" applyAlignment="1">
      <alignment horizontal="center" vertical="center" shrinkToFit="1"/>
    </xf>
    <xf numFmtId="180" fontId="29" fillId="2" borderId="22" xfId="0" applyNumberFormat="1" applyFont="1" applyFill="1" applyBorder="1" applyAlignment="1">
      <alignment horizontal="center" vertical="center" shrinkToFit="1"/>
    </xf>
    <xf numFmtId="177" fontId="29" fillId="2" borderId="2" xfId="0" applyNumberFormat="1" applyFont="1" applyFill="1" applyBorder="1" applyAlignment="1">
      <alignment horizontal="center" vertical="center" shrinkToFit="1"/>
    </xf>
    <xf numFmtId="177" fontId="29" fillId="2" borderId="4" xfId="0" applyNumberFormat="1" applyFont="1" applyFill="1" applyBorder="1" applyAlignment="1">
      <alignment horizontal="center" vertical="center" shrinkToFit="1"/>
    </xf>
    <xf numFmtId="177" fontId="29" fillId="2" borderId="0" xfId="0" applyNumberFormat="1" applyFont="1" applyFill="1" applyAlignment="1">
      <alignment horizontal="center" vertical="center" shrinkToFit="1"/>
    </xf>
    <xf numFmtId="177" fontId="29" fillId="2" borderId="8" xfId="0" applyNumberFormat="1" applyFont="1" applyFill="1" applyBorder="1" applyAlignment="1">
      <alignment horizontal="center" vertical="center" shrinkToFit="1"/>
    </xf>
    <xf numFmtId="177" fontId="29" fillId="2" borderId="21" xfId="0" applyNumberFormat="1" applyFont="1" applyFill="1" applyBorder="1" applyAlignment="1">
      <alignment horizontal="center" vertical="center" shrinkToFit="1"/>
    </xf>
    <xf numFmtId="177" fontId="29" fillId="2" borderId="22" xfId="0" applyNumberFormat="1" applyFont="1" applyFill="1" applyBorder="1" applyAlignment="1">
      <alignment horizontal="center" vertical="center" shrinkToFit="1"/>
    </xf>
    <xf numFmtId="0" fontId="24" fillId="2" borderId="16" xfId="0" applyFont="1" applyFill="1" applyBorder="1" applyAlignment="1">
      <alignment horizontal="center" vertical="center" shrinkToFit="1"/>
    </xf>
    <xf numFmtId="0" fontId="24" fillId="2" borderId="2" xfId="0" applyFont="1" applyFill="1" applyBorder="1" applyAlignment="1">
      <alignment horizontal="center" vertical="center" shrinkToFit="1"/>
    </xf>
    <xf numFmtId="0" fontId="24" fillId="2" borderId="4" xfId="0" applyFont="1" applyFill="1" applyBorder="1" applyAlignment="1">
      <alignment horizontal="center" vertical="center" shrinkToFit="1"/>
    </xf>
    <xf numFmtId="0" fontId="24" fillId="2" borderId="18" xfId="0" applyFont="1" applyFill="1" applyBorder="1" applyAlignment="1">
      <alignment horizontal="center" vertical="center" shrinkToFit="1"/>
    </xf>
    <xf numFmtId="0" fontId="24" fillId="2" borderId="0" xfId="0" applyFont="1" applyFill="1" applyAlignment="1">
      <alignment horizontal="center" vertical="center" shrinkToFit="1"/>
    </xf>
    <xf numFmtId="0" fontId="24" fillId="2" borderId="8" xfId="0" applyFont="1" applyFill="1" applyBorder="1" applyAlignment="1">
      <alignment horizontal="center" vertical="center" shrinkToFit="1"/>
    </xf>
    <xf numFmtId="0" fontId="24" fillId="2" borderId="14" xfId="0" applyFont="1" applyFill="1" applyBorder="1" applyAlignment="1">
      <alignment horizontal="center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24" fillId="2" borderId="6" xfId="0" applyFont="1" applyFill="1" applyBorder="1" applyAlignment="1">
      <alignment horizontal="center" vertical="center" shrinkToFit="1"/>
    </xf>
    <xf numFmtId="0" fontId="24" fillId="2" borderId="3" xfId="0" applyFont="1" applyFill="1" applyBorder="1" applyAlignment="1">
      <alignment horizontal="left" vertical="center" shrinkToFit="1"/>
    </xf>
    <xf numFmtId="0" fontId="24" fillId="2" borderId="2" xfId="0" applyFont="1" applyFill="1" applyBorder="1" applyAlignment="1">
      <alignment horizontal="left" vertical="center" shrinkToFit="1"/>
    </xf>
    <xf numFmtId="0" fontId="24" fillId="2" borderId="4" xfId="0" applyFont="1" applyFill="1" applyBorder="1" applyAlignment="1">
      <alignment horizontal="left" vertical="center" shrinkToFit="1"/>
    </xf>
    <xf numFmtId="0" fontId="24" fillId="2" borderId="7" xfId="0" applyFont="1" applyFill="1" applyBorder="1" applyAlignment="1">
      <alignment horizontal="left" vertical="center" shrinkToFit="1"/>
    </xf>
    <xf numFmtId="0" fontId="24" fillId="2" borderId="0" xfId="0" applyFont="1" applyFill="1" applyAlignment="1">
      <alignment horizontal="left" vertical="center" shrinkToFit="1"/>
    </xf>
    <xf numFmtId="0" fontId="24" fillId="2" borderId="8" xfId="0" applyFont="1" applyFill="1" applyBorder="1" applyAlignment="1">
      <alignment horizontal="left" vertical="center" shrinkToFit="1"/>
    </xf>
    <xf numFmtId="0" fontId="24" fillId="2" borderId="5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left" vertical="center" shrinkToFit="1"/>
    </xf>
    <xf numFmtId="0" fontId="24" fillId="2" borderId="6" xfId="0" applyFont="1" applyFill="1" applyBorder="1" applyAlignment="1">
      <alignment horizontal="left" vertical="center" shrinkToFit="1"/>
    </xf>
    <xf numFmtId="178" fontId="24" fillId="2" borderId="3" xfId="0" applyNumberFormat="1" applyFont="1" applyFill="1" applyBorder="1" applyAlignment="1">
      <alignment horizontal="right" vertical="center" shrinkToFit="1"/>
    </xf>
    <xf numFmtId="178" fontId="24" fillId="2" borderId="2" xfId="0" applyNumberFormat="1" applyFont="1" applyFill="1" applyBorder="1" applyAlignment="1">
      <alignment horizontal="right" vertical="center" shrinkToFit="1"/>
    </xf>
    <xf numFmtId="178" fontId="24" fillId="2" borderId="4" xfId="0" applyNumberFormat="1" applyFont="1" applyFill="1" applyBorder="1" applyAlignment="1">
      <alignment horizontal="right" vertical="center" shrinkToFit="1"/>
    </xf>
    <xf numFmtId="178" fontId="24" fillId="2" borderId="7" xfId="0" applyNumberFormat="1" applyFont="1" applyFill="1" applyBorder="1" applyAlignment="1">
      <alignment horizontal="right" vertical="center" shrinkToFit="1"/>
    </xf>
    <xf numFmtId="178" fontId="24" fillId="2" borderId="0" xfId="0" applyNumberFormat="1" applyFont="1" applyFill="1" applyAlignment="1">
      <alignment horizontal="right" vertical="center" shrinkToFit="1"/>
    </xf>
    <xf numFmtId="178" fontId="24" fillId="2" borderId="8" xfId="0" applyNumberFormat="1" applyFont="1" applyFill="1" applyBorder="1" applyAlignment="1">
      <alignment horizontal="right" vertical="center" shrinkToFit="1"/>
    </xf>
    <xf numFmtId="178" fontId="24" fillId="2" borderId="5" xfId="0" applyNumberFormat="1" applyFont="1" applyFill="1" applyBorder="1" applyAlignment="1">
      <alignment horizontal="right" vertical="center" shrinkToFit="1"/>
    </xf>
    <xf numFmtId="178" fontId="24" fillId="2" borderId="1" xfId="0" applyNumberFormat="1" applyFont="1" applyFill="1" applyBorder="1" applyAlignment="1">
      <alignment horizontal="right" vertical="center" shrinkToFit="1"/>
    </xf>
    <xf numFmtId="178" fontId="24" fillId="2" borderId="6" xfId="0" applyNumberFormat="1" applyFont="1" applyFill="1" applyBorder="1" applyAlignment="1">
      <alignment horizontal="right" vertical="center" shrinkToFit="1"/>
    </xf>
    <xf numFmtId="43" fontId="24" fillId="2" borderId="3" xfId="0" applyNumberFormat="1" applyFont="1" applyFill="1" applyBorder="1" applyAlignment="1">
      <alignment horizontal="center" vertical="center" shrinkToFit="1"/>
    </xf>
    <xf numFmtId="43" fontId="24" fillId="2" borderId="2" xfId="0" applyNumberFormat="1" applyFont="1" applyFill="1" applyBorder="1" applyAlignment="1">
      <alignment horizontal="center" vertical="center" shrinkToFit="1"/>
    </xf>
    <xf numFmtId="43" fontId="24" fillId="2" borderId="4" xfId="0" applyNumberFormat="1" applyFont="1" applyFill="1" applyBorder="1" applyAlignment="1">
      <alignment horizontal="center" vertical="center" shrinkToFit="1"/>
    </xf>
    <xf numFmtId="43" fontId="24" fillId="2" borderId="7" xfId="0" applyNumberFormat="1" applyFont="1" applyFill="1" applyBorder="1" applyAlignment="1">
      <alignment horizontal="center" vertical="center" shrinkToFit="1"/>
    </xf>
    <xf numFmtId="43" fontId="24" fillId="2" borderId="0" xfId="0" applyNumberFormat="1" applyFont="1" applyFill="1" applyAlignment="1">
      <alignment horizontal="center" vertical="center" shrinkToFit="1"/>
    </xf>
    <xf numFmtId="43" fontId="24" fillId="2" borderId="8" xfId="0" applyNumberFormat="1" applyFont="1" applyFill="1" applyBorder="1" applyAlignment="1">
      <alignment horizontal="center" vertical="center" shrinkToFit="1"/>
    </xf>
    <xf numFmtId="43" fontId="24" fillId="2" borderId="5" xfId="0" applyNumberFormat="1" applyFont="1" applyFill="1" applyBorder="1" applyAlignment="1">
      <alignment horizontal="center" vertical="center" shrinkToFit="1"/>
    </xf>
    <xf numFmtId="43" fontId="24" fillId="2" borderId="1" xfId="0" applyNumberFormat="1" applyFont="1" applyFill="1" applyBorder="1" applyAlignment="1">
      <alignment horizontal="center" vertical="center" shrinkToFit="1"/>
    </xf>
    <xf numFmtId="43" fontId="24" fillId="2" borderId="6" xfId="0" applyNumberFormat="1" applyFont="1" applyFill="1" applyBorder="1" applyAlignment="1">
      <alignment horizontal="center" vertical="center" shrinkToFit="1"/>
    </xf>
    <xf numFmtId="3" fontId="24" fillId="2" borderId="3" xfId="0" applyNumberFormat="1" applyFont="1" applyFill="1" applyBorder="1" applyAlignment="1">
      <alignment horizontal="right" vertical="center" shrinkToFit="1"/>
    </xf>
    <xf numFmtId="3" fontId="24" fillId="2" borderId="2" xfId="0" applyNumberFormat="1" applyFont="1" applyFill="1" applyBorder="1" applyAlignment="1">
      <alignment horizontal="right" vertical="center" shrinkToFit="1"/>
    </xf>
    <xf numFmtId="3" fontId="24" fillId="2" borderId="4" xfId="0" applyNumberFormat="1" applyFont="1" applyFill="1" applyBorder="1" applyAlignment="1">
      <alignment horizontal="right" vertical="center" shrinkToFit="1"/>
    </xf>
    <xf numFmtId="3" fontId="24" fillId="2" borderId="7" xfId="0" applyNumberFormat="1" applyFont="1" applyFill="1" applyBorder="1" applyAlignment="1">
      <alignment horizontal="right" vertical="center" shrinkToFit="1"/>
    </xf>
    <xf numFmtId="3" fontId="24" fillId="2" borderId="0" xfId="0" applyNumberFormat="1" applyFont="1" applyFill="1" applyAlignment="1">
      <alignment horizontal="right" vertical="center" shrinkToFit="1"/>
    </xf>
    <xf numFmtId="3" fontId="24" fillId="2" borderId="8" xfId="0" applyNumberFormat="1" applyFont="1" applyFill="1" applyBorder="1" applyAlignment="1">
      <alignment horizontal="right" vertical="center" shrinkToFit="1"/>
    </xf>
    <xf numFmtId="3" fontId="24" fillId="2" borderId="5" xfId="0" applyNumberFormat="1" applyFont="1" applyFill="1" applyBorder="1" applyAlignment="1">
      <alignment horizontal="right" vertical="center" shrinkToFit="1"/>
    </xf>
    <xf numFmtId="3" fontId="24" fillId="2" borderId="1" xfId="0" applyNumberFormat="1" applyFont="1" applyFill="1" applyBorder="1" applyAlignment="1">
      <alignment horizontal="right" vertical="center" shrinkToFit="1"/>
    </xf>
    <xf numFmtId="3" fontId="24" fillId="2" borderId="6" xfId="0" applyNumberFormat="1" applyFont="1" applyFill="1" applyBorder="1" applyAlignment="1">
      <alignment horizontal="right" vertical="center" shrinkToFit="1"/>
    </xf>
    <xf numFmtId="0" fontId="24" fillId="2" borderId="3" xfId="0" applyFont="1" applyFill="1" applyBorder="1" applyAlignment="1">
      <alignment horizontal="center" vertical="center" shrinkToFit="1"/>
    </xf>
    <xf numFmtId="0" fontId="24" fillId="2" borderId="7" xfId="0" applyFont="1" applyFill="1" applyBorder="1" applyAlignment="1">
      <alignment horizontal="center" vertical="center" shrinkToFit="1"/>
    </xf>
    <xf numFmtId="0" fontId="24" fillId="2" borderId="5" xfId="0" applyFont="1" applyFill="1" applyBorder="1" applyAlignment="1">
      <alignment horizontal="center" vertical="center" shrinkToFit="1"/>
    </xf>
    <xf numFmtId="0" fontId="17" fillId="2" borderId="1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7" fillId="2" borderId="4" xfId="0" applyFont="1" applyFill="1" applyBorder="1" applyAlignment="1">
      <alignment horizontal="center" vertical="center" shrinkToFit="1"/>
    </xf>
    <xf numFmtId="0" fontId="17" fillId="2" borderId="18" xfId="0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17" fillId="2" borderId="14" xfId="0" applyFont="1" applyFill="1" applyBorder="1" applyAlignment="1">
      <alignment horizontal="center" vertical="center" shrinkToFit="1"/>
    </xf>
    <xf numFmtId="0" fontId="17" fillId="2" borderId="1" xfId="0" applyFont="1" applyFill="1" applyBorder="1" applyAlignment="1">
      <alignment horizontal="center" vertical="center" shrinkToFit="1"/>
    </xf>
    <xf numFmtId="0" fontId="17" fillId="2" borderId="6" xfId="0" applyFont="1" applyFill="1" applyBorder="1" applyAlignment="1">
      <alignment horizontal="center" vertical="center" shrinkToFit="1"/>
    </xf>
    <xf numFmtId="0" fontId="17" fillId="2" borderId="3" xfId="0" applyFont="1" applyFill="1" applyBorder="1" applyAlignment="1">
      <alignment horizontal="left" vertical="center" shrinkToFit="1"/>
    </xf>
    <xf numFmtId="0" fontId="17" fillId="2" borderId="2" xfId="0" applyFont="1" applyFill="1" applyBorder="1" applyAlignment="1">
      <alignment horizontal="left" vertical="center" shrinkToFit="1"/>
    </xf>
    <xf numFmtId="0" fontId="17" fillId="2" borderId="4" xfId="0" applyFont="1" applyFill="1" applyBorder="1" applyAlignment="1">
      <alignment horizontal="left" vertical="center" shrinkToFit="1"/>
    </xf>
    <xf numFmtId="0" fontId="17" fillId="2" borderId="7" xfId="0" applyFont="1" applyFill="1" applyBorder="1" applyAlignment="1">
      <alignment horizontal="left" vertical="center" shrinkToFit="1"/>
    </xf>
    <xf numFmtId="0" fontId="17" fillId="2" borderId="0" xfId="0" applyFont="1" applyFill="1" applyAlignment="1">
      <alignment horizontal="left" vertical="center" shrinkToFit="1"/>
    </xf>
    <xf numFmtId="0" fontId="17" fillId="2" borderId="8" xfId="0" applyFont="1" applyFill="1" applyBorder="1" applyAlignment="1">
      <alignment horizontal="left" vertical="center" shrinkToFit="1"/>
    </xf>
    <xf numFmtId="0" fontId="17" fillId="2" borderId="5" xfId="0" applyFont="1" applyFill="1" applyBorder="1" applyAlignment="1">
      <alignment horizontal="left" vertical="center" shrinkToFit="1"/>
    </xf>
    <xf numFmtId="0" fontId="17" fillId="2" borderId="1" xfId="0" applyFont="1" applyFill="1" applyBorder="1" applyAlignment="1">
      <alignment horizontal="left" vertical="center" shrinkToFit="1"/>
    </xf>
    <xf numFmtId="0" fontId="17" fillId="2" borderId="6" xfId="0" applyFont="1" applyFill="1" applyBorder="1" applyAlignment="1">
      <alignment horizontal="left" vertical="center" shrinkToFit="1"/>
    </xf>
    <xf numFmtId="178" fontId="17" fillId="2" borderId="3" xfId="0" applyNumberFormat="1" applyFont="1" applyFill="1" applyBorder="1" applyAlignment="1">
      <alignment horizontal="right" vertical="center" shrinkToFit="1"/>
    </xf>
    <xf numFmtId="178" fontId="17" fillId="2" borderId="2" xfId="0" applyNumberFormat="1" applyFont="1" applyFill="1" applyBorder="1" applyAlignment="1">
      <alignment horizontal="right" vertical="center" shrinkToFit="1"/>
    </xf>
    <xf numFmtId="178" fontId="17" fillId="2" borderId="4" xfId="0" applyNumberFormat="1" applyFont="1" applyFill="1" applyBorder="1" applyAlignment="1">
      <alignment horizontal="right" vertical="center" shrinkToFit="1"/>
    </xf>
    <xf numFmtId="178" fontId="17" fillId="2" borderId="7" xfId="0" applyNumberFormat="1" applyFont="1" applyFill="1" applyBorder="1" applyAlignment="1">
      <alignment horizontal="right" vertical="center" shrinkToFit="1"/>
    </xf>
    <xf numFmtId="178" fontId="17" fillId="2" borderId="0" xfId="0" applyNumberFormat="1" applyFont="1" applyFill="1" applyAlignment="1">
      <alignment horizontal="right" vertical="center" shrinkToFit="1"/>
    </xf>
    <xf numFmtId="178" fontId="17" fillId="2" borderId="8" xfId="0" applyNumberFormat="1" applyFont="1" applyFill="1" applyBorder="1" applyAlignment="1">
      <alignment horizontal="right" vertical="center" shrinkToFit="1"/>
    </xf>
    <xf numFmtId="178" fontId="17" fillId="2" borderId="5" xfId="0" applyNumberFormat="1" applyFont="1" applyFill="1" applyBorder="1" applyAlignment="1">
      <alignment horizontal="right" vertical="center" shrinkToFit="1"/>
    </xf>
    <xf numFmtId="178" fontId="17" fillId="2" borderId="1" xfId="0" applyNumberFormat="1" applyFont="1" applyFill="1" applyBorder="1" applyAlignment="1">
      <alignment horizontal="right" vertical="center" shrinkToFit="1"/>
    </xf>
    <xf numFmtId="178" fontId="17" fillId="2" borderId="6" xfId="0" applyNumberFormat="1" applyFont="1" applyFill="1" applyBorder="1" applyAlignment="1">
      <alignment horizontal="right" vertical="center" shrinkToFit="1"/>
    </xf>
    <xf numFmtId="43" fontId="17" fillId="2" borderId="3" xfId="0" applyNumberFormat="1" applyFont="1" applyFill="1" applyBorder="1" applyAlignment="1">
      <alignment horizontal="center" vertical="center" shrinkToFit="1"/>
    </xf>
    <xf numFmtId="43" fontId="17" fillId="2" borderId="2" xfId="0" applyNumberFormat="1" applyFont="1" applyFill="1" applyBorder="1" applyAlignment="1">
      <alignment horizontal="center" vertical="center" shrinkToFit="1"/>
    </xf>
    <xf numFmtId="43" fontId="17" fillId="2" borderId="4" xfId="0" applyNumberFormat="1" applyFont="1" applyFill="1" applyBorder="1" applyAlignment="1">
      <alignment horizontal="center" vertical="center" shrinkToFit="1"/>
    </xf>
    <xf numFmtId="43" fontId="17" fillId="2" borderId="7" xfId="0" applyNumberFormat="1" applyFont="1" applyFill="1" applyBorder="1" applyAlignment="1">
      <alignment horizontal="center" vertical="center" shrinkToFit="1"/>
    </xf>
    <xf numFmtId="43" fontId="17" fillId="2" borderId="0" xfId="0" applyNumberFormat="1" applyFont="1" applyFill="1" applyAlignment="1">
      <alignment horizontal="center" vertical="center" shrinkToFit="1"/>
    </xf>
    <xf numFmtId="43" fontId="17" fillId="2" borderId="8" xfId="0" applyNumberFormat="1" applyFont="1" applyFill="1" applyBorder="1" applyAlignment="1">
      <alignment horizontal="center" vertical="center" shrinkToFit="1"/>
    </xf>
    <xf numFmtId="43" fontId="17" fillId="2" borderId="5" xfId="0" applyNumberFormat="1" applyFont="1" applyFill="1" applyBorder="1" applyAlignment="1">
      <alignment horizontal="center" vertical="center" shrinkToFit="1"/>
    </xf>
    <xf numFmtId="43" fontId="17" fillId="2" borderId="1" xfId="0" applyNumberFormat="1" applyFont="1" applyFill="1" applyBorder="1" applyAlignment="1">
      <alignment horizontal="center" vertical="center" shrinkToFit="1"/>
    </xf>
    <xf numFmtId="43" fontId="17" fillId="2" borderId="6" xfId="0" applyNumberFormat="1" applyFont="1" applyFill="1" applyBorder="1" applyAlignment="1">
      <alignment horizontal="center" vertical="center" shrinkToFit="1"/>
    </xf>
    <xf numFmtId="3" fontId="17" fillId="2" borderId="3" xfId="0" applyNumberFormat="1" applyFont="1" applyFill="1" applyBorder="1" applyAlignment="1">
      <alignment horizontal="right" vertical="center" shrinkToFit="1"/>
    </xf>
    <xf numFmtId="3" fontId="17" fillId="2" borderId="2" xfId="0" applyNumberFormat="1" applyFont="1" applyFill="1" applyBorder="1" applyAlignment="1">
      <alignment horizontal="right" vertical="center" shrinkToFit="1"/>
    </xf>
    <xf numFmtId="3" fontId="17" fillId="2" borderId="4" xfId="0" applyNumberFormat="1" applyFont="1" applyFill="1" applyBorder="1" applyAlignment="1">
      <alignment horizontal="right" vertical="center" shrinkToFit="1"/>
    </xf>
    <xf numFmtId="3" fontId="17" fillId="2" borderId="7" xfId="0" applyNumberFormat="1" applyFont="1" applyFill="1" applyBorder="1" applyAlignment="1">
      <alignment horizontal="right" vertical="center" shrinkToFit="1"/>
    </xf>
    <xf numFmtId="3" fontId="17" fillId="2" borderId="0" xfId="0" applyNumberFormat="1" applyFont="1" applyFill="1" applyAlignment="1">
      <alignment horizontal="right" vertical="center" shrinkToFit="1"/>
    </xf>
    <xf numFmtId="3" fontId="17" fillId="2" borderId="8" xfId="0" applyNumberFormat="1" applyFont="1" applyFill="1" applyBorder="1" applyAlignment="1">
      <alignment horizontal="right" vertical="center" shrinkToFit="1"/>
    </xf>
    <xf numFmtId="3" fontId="17" fillId="2" borderId="5" xfId="0" applyNumberFormat="1" applyFont="1" applyFill="1" applyBorder="1" applyAlignment="1">
      <alignment horizontal="right" vertical="center" shrinkToFit="1"/>
    </xf>
    <xf numFmtId="3" fontId="17" fillId="2" borderId="1" xfId="0" applyNumberFormat="1" applyFont="1" applyFill="1" applyBorder="1" applyAlignment="1">
      <alignment horizontal="right" vertical="center" shrinkToFit="1"/>
    </xf>
    <xf numFmtId="3" fontId="17" fillId="2" borderId="6" xfId="0" applyNumberFormat="1" applyFont="1" applyFill="1" applyBorder="1" applyAlignment="1">
      <alignment horizontal="right" vertical="center" shrinkToFit="1"/>
    </xf>
    <xf numFmtId="0" fontId="17" fillId="2" borderId="3" xfId="0" applyFont="1" applyFill="1" applyBorder="1" applyAlignment="1">
      <alignment horizontal="center" vertical="center" shrinkToFit="1"/>
    </xf>
    <xf numFmtId="0" fontId="17" fillId="2" borderId="7" xfId="0" applyFont="1" applyFill="1" applyBorder="1" applyAlignment="1">
      <alignment horizontal="center" vertical="center" shrinkToFit="1"/>
    </xf>
    <xf numFmtId="0" fontId="17" fillId="2" borderId="5" xfId="0" applyFont="1" applyFill="1" applyBorder="1" applyAlignment="1">
      <alignment horizontal="center" vertical="center" shrinkToFit="1"/>
    </xf>
    <xf numFmtId="0" fontId="24" fillId="2" borderId="9" xfId="0" applyFont="1" applyFill="1" applyBorder="1" applyAlignment="1">
      <alignment horizontal="center" vertical="center" shrinkToFit="1"/>
    </xf>
    <xf numFmtId="0" fontId="24" fillId="2" borderId="10" xfId="0" applyFont="1" applyFill="1" applyBorder="1" applyAlignment="1">
      <alignment horizontal="center" vertical="center" shrinkToFit="1"/>
    </xf>
    <xf numFmtId="0" fontId="24" fillId="2" borderId="11" xfId="0" applyFont="1" applyFill="1" applyBorder="1" applyAlignment="1">
      <alignment horizontal="center" vertical="center" shrinkToFit="1"/>
    </xf>
    <xf numFmtId="0" fontId="24" fillId="2" borderId="20" xfId="0" applyFont="1" applyFill="1" applyBorder="1" applyAlignment="1">
      <alignment horizontal="center" vertical="center" shrinkToFit="1"/>
    </xf>
    <xf numFmtId="0" fontId="24" fillId="2" borderId="21" xfId="0" applyFont="1" applyFill="1" applyBorder="1" applyAlignment="1">
      <alignment horizontal="center" vertical="center" shrinkToFit="1"/>
    </xf>
    <xf numFmtId="0" fontId="24" fillId="2" borderId="22" xfId="0" applyFont="1" applyFill="1" applyBorder="1" applyAlignment="1">
      <alignment horizontal="center" vertical="center" shrinkToFit="1"/>
    </xf>
    <xf numFmtId="3" fontId="26" fillId="0" borderId="12" xfId="0" applyNumberFormat="1" applyFont="1" applyBorder="1" applyAlignment="1">
      <alignment horizontal="right" vertical="center" shrinkToFit="1"/>
    </xf>
    <xf numFmtId="3" fontId="26" fillId="0" borderId="10" xfId="0" applyNumberFormat="1" applyFont="1" applyBorder="1" applyAlignment="1">
      <alignment horizontal="right" vertical="center" shrinkToFit="1"/>
    </xf>
    <xf numFmtId="3" fontId="26" fillId="0" borderId="11" xfId="0" applyNumberFormat="1" applyFont="1" applyBorder="1" applyAlignment="1">
      <alignment horizontal="right" vertical="center" shrinkToFit="1"/>
    </xf>
    <xf numFmtId="3" fontId="26" fillId="0" borderId="7" xfId="0" applyNumberFormat="1" applyFont="1" applyBorder="1" applyAlignment="1">
      <alignment horizontal="right" vertical="center" shrinkToFit="1"/>
    </xf>
    <xf numFmtId="3" fontId="26" fillId="0" borderId="0" xfId="0" applyNumberFormat="1" applyFont="1" applyAlignment="1">
      <alignment horizontal="right" vertical="center" shrinkToFit="1"/>
    </xf>
    <xf numFmtId="3" fontId="26" fillId="0" borderId="8" xfId="0" applyNumberFormat="1" applyFont="1" applyBorder="1" applyAlignment="1">
      <alignment horizontal="right" vertical="center" shrinkToFit="1"/>
    </xf>
    <xf numFmtId="3" fontId="26" fillId="0" borderId="23" xfId="0" applyNumberFormat="1" applyFont="1" applyBorder="1" applyAlignment="1">
      <alignment horizontal="right" vertical="center" shrinkToFit="1"/>
    </xf>
    <xf numFmtId="3" fontId="26" fillId="0" borderId="21" xfId="0" applyNumberFormat="1" applyFont="1" applyBorder="1" applyAlignment="1">
      <alignment horizontal="right" vertical="center" shrinkToFit="1"/>
    </xf>
    <xf numFmtId="3" fontId="26" fillId="0" borderId="22" xfId="0" applyNumberFormat="1" applyFont="1" applyBorder="1" applyAlignment="1">
      <alignment horizontal="right" vertical="center" shrinkToFit="1"/>
    </xf>
    <xf numFmtId="41" fontId="17" fillId="0" borderId="12" xfId="0" applyNumberFormat="1" applyFont="1" applyBorder="1" applyAlignment="1">
      <alignment horizontal="center" vertical="center" shrinkToFit="1"/>
    </xf>
    <xf numFmtId="41" fontId="17" fillId="0" borderId="10" xfId="0" applyNumberFormat="1" applyFont="1" applyBorder="1" applyAlignment="1">
      <alignment horizontal="center" vertical="center" shrinkToFit="1"/>
    </xf>
    <xf numFmtId="41" fontId="17" fillId="0" borderId="13" xfId="0" applyNumberFormat="1" applyFont="1" applyBorder="1" applyAlignment="1">
      <alignment horizontal="center" vertical="center" shrinkToFit="1"/>
    </xf>
    <xf numFmtId="41" fontId="17" fillId="0" borderId="23" xfId="0" applyNumberFormat="1" applyFont="1" applyBorder="1" applyAlignment="1">
      <alignment horizontal="center" vertical="center" shrinkToFit="1"/>
    </xf>
    <xf numFmtId="41" fontId="17" fillId="0" borderId="21" xfId="0" applyNumberFormat="1" applyFont="1" applyBorder="1" applyAlignment="1">
      <alignment horizontal="center" vertical="center" shrinkToFit="1"/>
    </xf>
    <xf numFmtId="41" fontId="17" fillId="0" borderId="24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left" vertical="top"/>
    </xf>
    <xf numFmtId="176" fontId="25" fillId="0" borderId="0" xfId="0" applyNumberFormat="1" applyFont="1" applyAlignment="1">
      <alignment horizontal="left" vertical="center"/>
    </xf>
    <xf numFmtId="176" fontId="25" fillId="0" borderId="1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81" fontId="17" fillId="2" borderId="3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2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4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7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0" xfId="0" applyNumberFormat="1" applyFont="1" applyFill="1" applyAlignment="1" applyProtection="1">
      <alignment horizontal="right" vertical="center" shrinkToFit="1"/>
      <protection locked="0"/>
    </xf>
    <xf numFmtId="181" fontId="17" fillId="2" borderId="8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5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1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6" xfId="0" applyNumberFormat="1" applyFont="1" applyFill="1" applyBorder="1" applyAlignment="1" applyProtection="1">
      <alignment horizontal="right" vertical="center" shrinkToFit="1"/>
      <protection locked="0"/>
    </xf>
  </cellXfs>
  <cellStyles count="4">
    <cellStyle name="標準" xfId="0" builtinId="0"/>
    <cellStyle name="標準 2" xfId="1" xr:uid="{6BD22223-8ED4-42D5-819F-71069E04A5CB}"/>
    <cellStyle name="標準 2 2" xfId="3" xr:uid="{28B7CCB7-FBDB-410C-8A69-45E0426E48CB}"/>
    <cellStyle name="標準 3" xfId="2" xr:uid="{E0C02E0D-70DE-49DC-B216-8C278162372A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45028</xdr:colOff>
      <xdr:row>11</xdr:row>
      <xdr:rowOff>34637</xdr:rowOff>
    </xdr:from>
    <xdr:to>
      <xdr:col>19</xdr:col>
      <xdr:colOff>54553</xdr:colOff>
      <xdr:row>14</xdr:row>
      <xdr:rowOff>32906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E7CC2F3-5662-44E7-99DB-750C3717F83E}"/>
            </a:ext>
          </a:extLst>
        </xdr:cNvPr>
        <xdr:cNvSpPr>
          <a:spLocks noChangeArrowheads="1"/>
        </xdr:cNvSpPr>
      </xdr:nvSpPr>
      <xdr:spPr bwMode="auto">
        <a:xfrm>
          <a:off x="893619" y="987137"/>
          <a:ext cx="1464252" cy="284019"/>
        </a:xfrm>
        <a:prstGeom prst="wedgeRoundRectCallout">
          <a:avLst>
            <a:gd name="adj1" fmla="val -59656"/>
            <a:gd name="adj2" fmla="val 81656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年は西暦でご記入ください。</a:t>
          </a:r>
        </a:p>
      </xdr:txBody>
    </xdr:sp>
    <xdr:clientData/>
  </xdr:twoCellAnchor>
  <xdr:twoCellAnchor>
    <xdr:from>
      <xdr:col>30</xdr:col>
      <xdr:colOff>104775</xdr:colOff>
      <xdr:row>6</xdr:row>
      <xdr:rowOff>9525</xdr:rowOff>
    </xdr:from>
    <xdr:to>
      <xdr:col>43</xdr:col>
      <xdr:colOff>9525</xdr:colOff>
      <xdr:row>11</xdr:row>
      <xdr:rowOff>47625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9E1DC8B2-8D1B-4CAF-B7F1-2B274ADC2FF1}"/>
            </a:ext>
          </a:extLst>
        </xdr:cNvPr>
        <xdr:cNvSpPr>
          <a:spLocks noChangeArrowheads="1"/>
        </xdr:cNvSpPr>
      </xdr:nvSpPr>
      <xdr:spPr bwMode="auto">
        <a:xfrm>
          <a:off x="3819525" y="523875"/>
          <a:ext cx="1514475" cy="466725"/>
        </a:xfrm>
        <a:prstGeom prst="wedgeRoundRectCallout">
          <a:avLst>
            <a:gd name="adj1" fmla="val -33768"/>
            <a:gd name="adj2" fmla="val 127144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パブリック技建の担当者名を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56</xdr:col>
      <xdr:colOff>28575</xdr:colOff>
      <xdr:row>18</xdr:row>
      <xdr:rowOff>47625</xdr:rowOff>
    </xdr:from>
    <xdr:to>
      <xdr:col>66</xdr:col>
      <xdr:colOff>47628</xdr:colOff>
      <xdr:row>23</xdr:row>
      <xdr:rowOff>66675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5AF9662D-56CA-4D95-9805-E621C1AB947C}"/>
            </a:ext>
          </a:extLst>
        </xdr:cNvPr>
        <xdr:cNvSpPr>
          <a:spLocks noChangeArrowheads="1"/>
        </xdr:cNvSpPr>
      </xdr:nvSpPr>
      <xdr:spPr bwMode="auto">
        <a:xfrm flipH="1" flipV="1">
          <a:off x="6962775" y="1657350"/>
          <a:ext cx="1257303" cy="495300"/>
        </a:xfrm>
        <a:prstGeom prst="wedgeRoundRectCallout">
          <a:avLst>
            <a:gd name="adj1" fmla="val 92473"/>
            <a:gd name="adj2" fmla="val 82144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インボイスの登録番号を</a:t>
          </a:r>
          <a:endParaRPr lang="en-US" altLang="ja-JP" sz="7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ご記入ください。</a:t>
          </a:r>
        </a:p>
      </xdr:txBody>
    </xdr:sp>
    <xdr:clientData/>
  </xdr:twoCellAnchor>
  <xdr:twoCellAnchor>
    <xdr:from>
      <xdr:col>40</xdr:col>
      <xdr:colOff>85725</xdr:colOff>
      <xdr:row>44</xdr:row>
      <xdr:rowOff>66675</xdr:rowOff>
    </xdr:from>
    <xdr:to>
      <xdr:col>66</xdr:col>
      <xdr:colOff>76200</xdr:colOff>
      <xdr:row>60</xdr:row>
      <xdr:rowOff>66675</xdr:rowOff>
    </xdr:to>
    <xdr:sp macro="" textlink="">
      <xdr:nvSpPr>
        <xdr:cNvPr id="7" name="AutoShape 9">
          <a:extLst>
            <a:ext uri="{FF2B5EF4-FFF2-40B4-BE49-F238E27FC236}">
              <a16:creationId xmlns:a16="http://schemas.microsoft.com/office/drawing/2014/main" id="{CA80EABC-2610-4BB2-B1BD-87F61E58F7D7}"/>
            </a:ext>
          </a:extLst>
        </xdr:cNvPr>
        <xdr:cNvSpPr>
          <a:spLocks noChangeArrowheads="1"/>
        </xdr:cNvSpPr>
      </xdr:nvSpPr>
      <xdr:spPr bwMode="auto">
        <a:xfrm>
          <a:off x="5038725" y="4152900"/>
          <a:ext cx="3209925" cy="1495425"/>
        </a:xfrm>
        <a:prstGeom prst="wedgeRectCallout">
          <a:avLst>
            <a:gd name="adj1" fmla="val 12425"/>
            <a:gd name="adj2" fmla="val -69646"/>
          </a:avLst>
        </a:prstGeom>
        <a:solidFill>
          <a:srgbClr val="CCFFFF"/>
        </a:solidFill>
        <a:ln>
          <a:noFill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御社控を含めまして３枚１組となっております。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１枚目、２枚目を弊社迄ご提出下さい。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尚、入力にご不明な点がございましたら、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パブリック技建（株）総務部迄お問い合わせ下さい。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請求書は月末〆切とさせて頂き、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lang="ja-JP" altLang="ja-JP" sz="1100" b="1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翌月３日までにご提出願います。</a:t>
          </a:r>
          <a:endParaRPr lang="ja-JP" altLang="ja-JP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7</xdr:col>
      <xdr:colOff>19050</xdr:colOff>
      <xdr:row>35</xdr:row>
      <xdr:rowOff>66675</xdr:rowOff>
    </xdr:from>
    <xdr:to>
      <xdr:col>21</xdr:col>
      <xdr:colOff>93807</xdr:colOff>
      <xdr:row>43</xdr:row>
      <xdr:rowOff>1588</xdr:rowOff>
    </xdr:to>
    <xdr:sp macro="" textlink="">
      <xdr:nvSpPr>
        <xdr:cNvPr id="8" name="AutoShape 1">
          <a:extLst>
            <a:ext uri="{FF2B5EF4-FFF2-40B4-BE49-F238E27FC236}">
              <a16:creationId xmlns:a16="http://schemas.microsoft.com/office/drawing/2014/main" id="{F72053DF-4756-4E76-A3C6-7DF810ECCDDA}"/>
            </a:ext>
          </a:extLst>
        </xdr:cNvPr>
        <xdr:cNvSpPr>
          <a:spLocks noChangeArrowheads="1"/>
        </xdr:cNvSpPr>
      </xdr:nvSpPr>
      <xdr:spPr bwMode="auto">
        <a:xfrm>
          <a:off x="885825" y="3295650"/>
          <a:ext cx="1808307" cy="696913"/>
        </a:xfrm>
        <a:prstGeom prst="wedgeRoundRectCallout">
          <a:avLst>
            <a:gd name="adj1" fmla="val -41933"/>
            <a:gd name="adj2" fmla="val 135275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税区分が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種類以上ある場合は、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請求用紙を分けて下さい。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18</xdr:col>
      <xdr:colOff>9525</xdr:colOff>
      <xdr:row>28</xdr:row>
      <xdr:rowOff>28575</xdr:rowOff>
    </xdr:from>
    <xdr:to>
      <xdr:col>36</xdr:col>
      <xdr:colOff>26267</xdr:colOff>
      <xdr:row>33</xdr:row>
      <xdr:rowOff>44450</xdr:rowOff>
    </xdr:to>
    <xdr:sp macro="" textlink="">
      <xdr:nvSpPr>
        <xdr:cNvPr id="9" name="AutoShape 1">
          <a:extLst>
            <a:ext uri="{FF2B5EF4-FFF2-40B4-BE49-F238E27FC236}">
              <a16:creationId xmlns:a16="http://schemas.microsoft.com/office/drawing/2014/main" id="{20D35765-2F87-48DD-B782-3EAFBB07692E}"/>
            </a:ext>
          </a:extLst>
        </xdr:cNvPr>
        <xdr:cNvSpPr>
          <a:spLocks noChangeArrowheads="1"/>
        </xdr:cNvSpPr>
      </xdr:nvSpPr>
      <xdr:spPr bwMode="auto">
        <a:xfrm>
          <a:off x="2238375" y="2590800"/>
          <a:ext cx="2245592" cy="492125"/>
        </a:xfrm>
        <a:prstGeom prst="wedgeRoundRectCallout">
          <a:avLst>
            <a:gd name="adj1" fmla="val -61000"/>
            <a:gd name="adj2" fmla="val -38068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黄色セルを入力し、請求書を作成して下さい。</a:t>
          </a:r>
        </a:p>
      </xdr:txBody>
    </xdr:sp>
    <xdr:clientData/>
  </xdr:twoCellAnchor>
  <xdr:twoCellAnchor>
    <xdr:from>
      <xdr:col>39</xdr:col>
      <xdr:colOff>28575</xdr:colOff>
      <xdr:row>29</xdr:row>
      <xdr:rowOff>81395</xdr:rowOff>
    </xdr:from>
    <xdr:to>
      <xdr:col>52</xdr:col>
      <xdr:colOff>92219</xdr:colOff>
      <xdr:row>33</xdr:row>
      <xdr:rowOff>8371</xdr:rowOff>
    </xdr:to>
    <xdr:sp macro="" textlink="">
      <xdr:nvSpPr>
        <xdr:cNvPr id="10" name="AutoShape 1">
          <a:extLst>
            <a:ext uri="{FF2B5EF4-FFF2-40B4-BE49-F238E27FC236}">
              <a16:creationId xmlns:a16="http://schemas.microsoft.com/office/drawing/2014/main" id="{B522857D-01A9-4A45-9213-53C763E27D2E}"/>
            </a:ext>
          </a:extLst>
        </xdr:cNvPr>
        <xdr:cNvSpPr>
          <a:spLocks noChangeArrowheads="1"/>
        </xdr:cNvSpPr>
      </xdr:nvSpPr>
      <xdr:spPr bwMode="auto">
        <a:xfrm>
          <a:off x="4756439" y="2739736"/>
          <a:ext cx="1639598" cy="307976"/>
        </a:xfrm>
        <a:prstGeom prst="wedgeRoundRectCallout">
          <a:avLst>
            <a:gd name="adj1" fmla="val 40303"/>
            <a:gd name="adj2" fmla="val -240812"/>
            <a:gd name="adj3" fmla="val 16667"/>
          </a:avLst>
        </a:prstGeom>
        <a:solidFill>
          <a:srgbClr val="CCFFCC"/>
        </a:solidFill>
        <a:ln>
          <a:noFill/>
        </a:ln>
      </xdr:spPr>
      <xdr:txBody>
        <a:bodyPr vertOverflow="clip" wrap="square" lIns="27432" tIns="18288" rIns="0" bIns="0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該当の税区分をご選択ください。</a:t>
          </a:r>
        </a:p>
      </xdr:txBody>
    </xdr:sp>
    <xdr:clientData/>
  </xdr:twoCellAnchor>
  <xdr:twoCellAnchor>
    <xdr:from>
      <xdr:col>63</xdr:col>
      <xdr:colOff>76200</xdr:colOff>
      <xdr:row>8</xdr:row>
      <xdr:rowOff>0</xdr:rowOff>
    </xdr:from>
    <xdr:to>
      <xdr:col>66</xdr:col>
      <xdr:colOff>49357</xdr:colOff>
      <xdr:row>12</xdr:row>
      <xdr:rowOff>6639</xdr:rowOff>
    </xdr:to>
    <xdr:sp macro="" textlink="">
      <xdr:nvSpPr>
        <xdr:cNvPr id="11" name="楕円 10">
          <a:extLst>
            <a:ext uri="{FF2B5EF4-FFF2-40B4-BE49-F238E27FC236}">
              <a16:creationId xmlns:a16="http://schemas.microsoft.com/office/drawing/2014/main" id="{36A1F927-B153-430D-B16A-59050ABDEF18}"/>
            </a:ext>
          </a:extLst>
        </xdr:cNvPr>
        <xdr:cNvSpPr/>
      </xdr:nvSpPr>
      <xdr:spPr>
        <a:xfrm>
          <a:off x="7877175" y="685800"/>
          <a:ext cx="344632" cy="349539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AA834-7A2B-444B-9118-FC2F047CC1BF}">
  <dimension ref="D1:CD192"/>
  <sheetViews>
    <sheetView showGridLines="0" showZeros="0" tabSelected="1" topLeftCell="A4" zoomScale="120" zoomScaleNormal="120" workbookViewId="0">
      <selection activeCell="Y19" sqref="Y19:AF21"/>
    </sheetView>
  </sheetViews>
  <sheetFormatPr defaultRowHeight="13" x14ac:dyDescent="0.2"/>
  <cols>
    <col min="1" max="75" width="1.6328125" customWidth="1"/>
    <col min="76" max="82" width="0" hidden="1" customWidth="1"/>
  </cols>
  <sheetData>
    <row r="1" spans="4:67" ht="6.75" customHeight="1" x14ac:dyDescent="0.2"/>
    <row r="2" spans="4:67" ht="6.75" customHeight="1" x14ac:dyDescent="0.2">
      <c r="AU2" s="4"/>
      <c r="AV2" s="4"/>
      <c r="AW2" s="4"/>
      <c r="AX2" s="4"/>
      <c r="AY2" s="4"/>
    </row>
    <row r="3" spans="4:67" ht="6.75" customHeight="1" x14ac:dyDescent="0.2">
      <c r="AN3" s="246" t="s">
        <v>2</v>
      </c>
      <c r="AO3" s="246"/>
      <c r="AP3" s="246"/>
      <c r="AQ3" s="246"/>
      <c r="AR3" s="246"/>
      <c r="AS3" s="27" t="s">
        <v>59</v>
      </c>
      <c r="AT3" s="27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</row>
    <row r="4" spans="4:67" ht="6.75" customHeight="1" x14ac:dyDescent="0.2">
      <c r="D4" s="262" t="s">
        <v>24</v>
      </c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1" t="s">
        <v>34</v>
      </c>
      <c r="Y4" s="261"/>
      <c r="Z4" s="261"/>
      <c r="AA4" s="261"/>
      <c r="AB4" s="261"/>
      <c r="AC4" s="261"/>
      <c r="AD4" s="261"/>
      <c r="AE4" s="261"/>
      <c r="AN4" s="246"/>
      <c r="AO4" s="246"/>
      <c r="AP4" s="246"/>
      <c r="AQ4" s="246"/>
      <c r="AR4" s="246"/>
      <c r="AS4" s="27"/>
      <c r="AT4" s="27"/>
      <c r="AU4" s="259"/>
      <c r="AV4" s="259"/>
      <c r="AW4" s="259"/>
      <c r="AX4" s="259"/>
      <c r="AY4" s="259"/>
      <c r="AZ4" s="259"/>
      <c r="BA4" s="259"/>
      <c r="BB4" s="259"/>
      <c r="BC4" s="259"/>
      <c r="BD4" s="259"/>
      <c r="BE4" s="259"/>
      <c r="BF4" s="259"/>
      <c r="BG4" s="259"/>
      <c r="BH4" s="259"/>
      <c r="BI4" s="259"/>
      <c r="BJ4" s="259"/>
      <c r="BK4" s="259"/>
      <c r="BL4" s="259"/>
      <c r="BM4" s="259"/>
      <c r="BN4" s="259"/>
    </row>
    <row r="5" spans="4:67" ht="6.75" customHeight="1" x14ac:dyDescent="0.2"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261"/>
      <c r="Y5" s="261"/>
      <c r="Z5" s="261"/>
      <c r="AA5" s="261"/>
      <c r="AB5" s="261"/>
      <c r="AC5" s="261"/>
      <c r="AD5" s="261"/>
      <c r="AE5" s="261"/>
      <c r="AS5" s="259"/>
      <c r="AT5" s="259"/>
      <c r="AU5" s="259"/>
      <c r="AV5" s="259"/>
      <c r="AW5" s="259"/>
      <c r="AX5" s="259"/>
      <c r="AY5" s="259"/>
      <c r="AZ5" s="259"/>
      <c r="BA5" s="259"/>
      <c r="BB5" s="259"/>
      <c r="BC5" s="259"/>
      <c r="BD5" s="259"/>
      <c r="BE5" s="259"/>
      <c r="BF5" s="259"/>
      <c r="BG5" s="259"/>
      <c r="BH5" s="259"/>
      <c r="BI5" s="259"/>
      <c r="BJ5" s="259"/>
      <c r="BK5" s="259"/>
      <c r="BL5" s="259"/>
      <c r="BM5" s="259"/>
      <c r="BN5" s="259"/>
    </row>
    <row r="6" spans="4:67" ht="6.75" customHeight="1" x14ac:dyDescent="0.2"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1"/>
      <c r="Y6" s="261"/>
      <c r="Z6" s="261"/>
      <c r="AA6" s="261"/>
      <c r="AB6" s="261"/>
      <c r="AC6" s="261"/>
      <c r="AD6" s="261"/>
      <c r="AE6" s="261"/>
      <c r="AS6" s="259"/>
      <c r="AT6" s="259"/>
      <c r="AU6" s="259"/>
      <c r="AV6" s="259"/>
      <c r="AW6" s="259"/>
      <c r="AX6" s="259"/>
      <c r="AY6" s="259"/>
      <c r="AZ6" s="259"/>
      <c r="BA6" s="259"/>
      <c r="BB6" s="259"/>
      <c r="BC6" s="259"/>
      <c r="BD6" s="259"/>
      <c r="BE6" s="259"/>
      <c r="BF6" s="259"/>
      <c r="BG6" s="259"/>
      <c r="BH6" s="259"/>
      <c r="BI6" s="259"/>
      <c r="BJ6" s="259"/>
      <c r="BK6" s="259"/>
      <c r="BL6" s="259"/>
      <c r="BM6" s="259"/>
      <c r="BN6" s="259"/>
    </row>
    <row r="7" spans="4:67" ht="6.75" customHeight="1" x14ac:dyDescent="0.2">
      <c r="D7" s="264" t="s">
        <v>0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S7" s="259"/>
      <c r="AT7" s="259"/>
      <c r="AU7" s="259"/>
      <c r="AV7" s="259"/>
      <c r="AW7" s="259"/>
      <c r="AX7" s="259"/>
      <c r="AY7" s="259"/>
      <c r="AZ7" s="259"/>
      <c r="BA7" s="259"/>
      <c r="BB7" s="259"/>
      <c r="BC7" s="259"/>
      <c r="BD7" s="259"/>
      <c r="BE7" s="259"/>
      <c r="BF7" s="259"/>
      <c r="BG7" s="259"/>
      <c r="BH7" s="259"/>
      <c r="BI7" s="259"/>
      <c r="BJ7" s="259"/>
      <c r="BK7" s="259"/>
      <c r="BL7" s="259"/>
      <c r="BM7" s="259"/>
      <c r="BN7" s="259"/>
    </row>
    <row r="8" spans="4:67" ht="6.75" customHeight="1" x14ac:dyDescent="0.2"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S8" s="259"/>
      <c r="AT8" s="259"/>
      <c r="AU8" s="259"/>
      <c r="AV8" s="259"/>
      <c r="AW8" s="259"/>
      <c r="AX8" s="259"/>
      <c r="AY8" s="259"/>
      <c r="AZ8" s="259"/>
      <c r="BA8" s="259"/>
      <c r="BB8" s="259"/>
      <c r="BC8" s="259"/>
      <c r="BD8" s="259"/>
      <c r="BE8" s="259"/>
      <c r="BF8" s="259"/>
      <c r="BG8" s="259"/>
      <c r="BH8" s="259"/>
      <c r="BI8" s="259"/>
      <c r="BJ8" s="259"/>
      <c r="BK8" s="259"/>
      <c r="BL8" s="259"/>
      <c r="BM8" s="259"/>
      <c r="BN8" s="259"/>
    </row>
    <row r="9" spans="4:67" ht="6.75" customHeight="1" x14ac:dyDescent="0.2"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S9" s="259"/>
      <c r="AT9" s="259"/>
      <c r="AU9" s="259"/>
      <c r="AV9" s="259"/>
      <c r="AW9" s="259"/>
      <c r="AX9" s="259"/>
      <c r="AY9" s="259"/>
      <c r="AZ9" s="259"/>
      <c r="BA9" s="259"/>
      <c r="BB9" s="259"/>
      <c r="BC9" s="259"/>
      <c r="BD9" s="259"/>
      <c r="BE9" s="259"/>
      <c r="BF9" s="259"/>
      <c r="BG9" s="259"/>
      <c r="BH9" s="259"/>
      <c r="BI9" s="259"/>
      <c r="BJ9" s="259"/>
      <c r="BK9" s="259"/>
      <c r="BL9" s="259"/>
    </row>
    <row r="10" spans="4:67" ht="6.75" customHeight="1" x14ac:dyDescent="0.2">
      <c r="D10" s="5"/>
      <c r="E10" s="5"/>
      <c r="F10" s="5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  <c r="AA10" s="268"/>
      <c r="AB10" s="268"/>
      <c r="AC10" s="268"/>
      <c r="AD10" s="268"/>
      <c r="AE10" s="268"/>
      <c r="AF10" s="268"/>
      <c r="AG10" s="268"/>
      <c r="AH10" s="268"/>
      <c r="AI10" s="268"/>
      <c r="AS10" s="259"/>
      <c r="AT10" s="259"/>
      <c r="AU10" s="259"/>
      <c r="AV10" s="259"/>
      <c r="AW10" s="259"/>
      <c r="AX10" s="259"/>
      <c r="AY10" s="259"/>
      <c r="AZ10" s="259"/>
      <c r="BA10" s="259"/>
      <c r="BB10" s="259"/>
      <c r="BC10" s="259"/>
      <c r="BD10" s="259"/>
      <c r="BE10" s="259"/>
      <c r="BF10" s="259"/>
      <c r="BG10" s="259"/>
      <c r="BH10" s="259"/>
      <c r="BI10" s="259"/>
      <c r="BJ10" s="259"/>
      <c r="BK10" s="259"/>
      <c r="BL10" s="259"/>
    </row>
    <row r="11" spans="4:67" ht="6.75" customHeight="1" x14ac:dyDescent="0.2">
      <c r="D11" s="266" t="s">
        <v>1</v>
      </c>
      <c r="E11" s="266"/>
      <c r="F11" s="266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  <c r="AA11" s="268"/>
      <c r="AB11" s="268"/>
      <c r="AC11" s="268"/>
      <c r="AD11" s="268"/>
      <c r="AE11" s="268"/>
      <c r="AF11" s="268"/>
      <c r="AG11" s="268"/>
      <c r="AH11" s="268"/>
      <c r="AI11" s="268"/>
      <c r="AS11" s="259"/>
      <c r="AT11" s="259"/>
      <c r="AU11" s="259"/>
      <c r="AV11" s="259"/>
      <c r="AW11" s="259"/>
      <c r="AX11" s="259"/>
      <c r="AY11" s="259"/>
      <c r="AZ11" s="259"/>
      <c r="BA11" s="259"/>
      <c r="BB11" s="259"/>
      <c r="BC11" s="259"/>
      <c r="BD11" s="259"/>
      <c r="BE11" s="259"/>
      <c r="BF11" s="259"/>
      <c r="BG11" s="259"/>
      <c r="BH11" s="259"/>
      <c r="BI11" s="259"/>
      <c r="BJ11" s="259"/>
      <c r="BK11" s="259"/>
      <c r="BL11" s="259"/>
      <c r="BN11" s="205" t="s">
        <v>6</v>
      </c>
      <c r="BO11" s="205"/>
    </row>
    <row r="12" spans="4:67" ht="6.75" customHeight="1" x14ac:dyDescent="0.2">
      <c r="D12" s="267"/>
      <c r="E12" s="267"/>
      <c r="F12" s="267"/>
      <c r="G12" s="269"/>
      <c r="H12" s="269"/>
      <c r="I12" s="269"/>
      <c r="J12" s="269"/>
      <c r="K12" s="269"/>
      <c r="L12" s="269"/>
      <c r="M12" s="269"/>
      <c r="N12" s="269"/>
      <c r="O12" s="269"/>
      <c r="P12" s="269"/>
      <c r="Q12" s="269"/>
      <c r="R12" s="269"/>
      <c r="S12" s="269"/>
      <c r="T12" s="269"/>
      <c r="U12" s="269"/>
      <c r="V12" s="269"/>
      <c r="W12" s="269"/>
      <c r="X12" s="269"/>
      <c r="Y12" s="269"/>
      <c r="Z12" s="269"/>
      <c r="AA12" s="269"/>
      <c r="AB12" s="269"/>
      <c r="AC12" s="269"/>
      <c r="AD12" s="269"/>
      <c r="AE12" s="269"/>
      <c r="AF12" s="269"/>
      <c r="AG12" s="269"/>
      <c r="AH12" s="269"/>
      <c r="AI12" s="269"/>
      <c r="AS12" s="260"/>
      <c r="AT12" s="260"/>
      <c r="AU12" s="260"/>
      <c r="AV12" s="260"/>
      <c r="AW12" s="260"/>
      <c r="AX12" s="260"/>
      <c r="AY12" s="260"/>
      <c r="AZ12" s="260"/>
      <c r="BA12" s="260"/>
      <c r="BB12" s="260"/>
      <c r="BC12" s="260"/>
      <c r="BD12" s="260"/>
      <c r="BE12" s="260"/>
      <c r="BF12" s="260"/>
      <c r="BG12" s="260"/>
      <c r="BH12" s="260"/>
      <c r="BI12" s="260"/>
      <c r="BJ12" s="260"/>
      <c r="BK12" s="260"/>
      <c r="BL12" s="260"/>
      <c r="BM12" s="15"/>
      <c r="BN12" s="206"/>
      <c r="BO12" s="206"/>
    </row>
    <row r="13" spans="4:67" ht="6.75" customHeight="1" thickBot="1" x14ac:dyDescent="0.25">
      <c r="D13" s="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S13" s="2"/>
      <c r="AT13" s="3"/>
      <c r="AU13" s="3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4:67" ht="9.65" customHeight="1" x14ac:dyDescent="0.2">
      <c r="D14" s="29" t="s">
        <v>29</v>
      </c>
      <c r="E14" s="30"/>
      <c r="F14" s="30" t="s">
        <v>30</v>
      </c>
      <c r="G14" s="30"/>
      <c r="H14" s="30" t="s">
        <v>31</v>
      </c>
      <c r="I14" s="31"/>
      <c r="J14" s="32" t="s">
        <v>26</v>
      </c>
      <c r="K14" s="30"/>
      <c r="L14" s="31"/>
      <c r="M14" s="32" t="s">
        <v>27</v>
      </c>
      <c r="N14" s="30"/>
      <c r="O14" s="30"/>
      <c r="P14" s="30"/>
      <c r="Q14" s="30"/>
      <c r="R14" s="30"/>
      <c r="S14" s="30"/>
      <c r="T14" s="31"/>
      <c r="U14" s="32" t="s">
        <v>23</v>
      </c>
      <c r="V14" s="30"/>
      <c r="W14" s="30"/>
      <c r="X14" s="30"/>
      <c r="Y14" s="30"/>
      <c r="Z14" s="30"/>
      <c r="AA14" s="31"/>
      <c r="AB14" s="32" t="s">
        <v>33</v>
      </c>
      <c r="AC14" s="30"/>
      <c r="AD14" s="30"/>
      <c r="AE14" s="30"/>
      <c r="AF14" s="30"/>
      <c r="AG14" s="30"/>
      <c r="AH14" s="31"/>
      <c r="AI14" s="32" t="s">
        <v>22</v>
      </c>
      <c r="AJ14" s="30"/>
      <c r="AK14" s="30"/>
      <c r="AL14" s="30"/>
      <c r="AM14" s="31"/>
      <c r="AN14" s="32" t="s">
        <v>7</v>
      </c>
      <c r="AO14" s="30"/>
      <c r="AP14" s="30"/>
      <c r="AQ14" s="30"/>
      <c r="AR14" s="30"/>
      <c r="AS14" s="30"/>
      <c r="AT14" s="31"/>
      <c r="AU14" s="32" t="s">
        <v>28</v>
      </c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1"/>
      <c r="BI14" s="32" t="s">
        <v>35</v>
      </c>
      <c r="BJ14" s="30"/>
      <c r="BK14" s="30"/>
      <c r="BL14" s="30"/>
      <c r="BM14" s="30"/>
      <c r="BN14" s="30"/>
      <c r="BO14" s="33"/>
    </row>
    <row r="15" spans="4:67" ht="9" customHeight="1" x14ac:dyDescent="0.2">
      <c r="D15" s="61"/>
      <c r="E15" s="62"/>
      <c r="F15" s="62"/>
      <c r="G15" s="62"/>
      <c r="H15" s="62"/>
      <c r="I15" s="63"/>
      <c r="J15" s="196"/>
      <c r="K15" s="197"/>
      <c r="L15" s="198"/>
      <c r="M15" s="196"/>
      <c r="N15" s="197"/>
      <c r="O15" s="197"/>
      <c r="P15" s="197"/>
      <c r="Q15" s="197"/>
      <c r="R15" s="197"/>
      <c r="S15" s="197"/>
      <c r="T15" s="198"/>
      <c r="U15" s="196"/>
      <c r="V15" s="197"/>
      <c r="W15" s="197"/>
      <c r="X15" s="197"/>
      <c r="Y15" s="197"/>
      <c r="Z15" s="197"/>
      <c r="AA15" s="198"/>
      <c r="AB15" s="196"/>
      <c r="AC15" s="197"/>
      <c r="AD15" s="197"/>
      <c r="AE15" s="197"/>
      <c r="AF15" s="197"/>
      <c r="AG15" s="197"/>
      <c r="AH15" s="198"/>
      <c r="AI15" s="196"/>
      <c r="AJ15" s="197"/>
      <c r="AK15" s="197"/>
      <c r="AL15" s="197"/>
      <c r="AM15" s="198"/>
      <c r="AN15" s="196"/>
      <c r="AO15" s="197"/>
      <c r="AP15" s="197"/>
      <c r="AQ15" s="197"/>
      <c r="AR15" s="197"/>
      <c r="AS15" s="197"/>
      <c r="AT15" s="198"/>
      <c r="AU15" s="253" t="s">
        <v>32</v>
      </c>
      <c r="AV15" s="254"/>
      <c r="AW15" s="254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8"/>
      <c r="BI15" s="187"/>
      <c r="BJ15" s="188"/>
      <c r="BK15" s="188"/>
      <c r="BL15" s="188"/>
      <c r="BM15" s="188"/>
      <c r="BN15" s="188"/>
      <c r="BO15" s="189"/>
    </row>
    <row r="16" spans="4:67" ht="3" customHeight="1" x14ac:dyDescent="0.2">
      <c r="D16" s="64"/>
      <c r="E16" s="65"/>
      <c r="F16" s="65"/>
      <c r="G16" s="65"/>
      <c r="H16" s="65"/>
      <c r="I16" s="66"/>
      <c r="J16" s="199"/>
      <c r="K16" s="200"/>
      <c r="L16" s="201"/>
      <c r="M16" s="199"/>
      <c r="N16" s="200"/>
      <c r="O16" s="200"/>
      <c r="P16" s="200"/>
      <c r="Q16" s="200"/>
      <c r="R16" s="200"/>
      <c r="S16" s="200"/>
      <c r="T16" s="201"/>
      <c r="U16" s="199"/>
      <c r="V16" s="200"/>
      <c r="W16" s="200"/>
      <c r="X16" s="200"/>
      <c r="Y16" s="200"/>
      <c r="Z16" s="200"/>
      <c r="AA16" s="201"/>
      <c r="AB16" s="199"/>
      <c r="AC16" s="200"/>
      <c r="AD16" s="200"/>
      <c r="AE16" s="200"/>
      <c r="AF16" s="200"/>
      <c r="AG16" s="200"/>
      <c r="AH16" s="201"/>
      <c r="AI16" s="199"/>
      <c r="AJ16" s="200"/>
      <c r="AK16" s="200"/>
      <c r="AL16" s="200"/>
      <c r="AM16" s="201"/>
      <c r="AN16" s="199"/>
      <c r="AO16" s="200"/>
      <c r="AP16" s="200"/>
      <c r="AQ16" s="200"/>
      <c r="AR16" s="200"/>
      <c r="AS16" s="200"/>
      <c r="AT16" s="201"/>
      <c r="AU16" s="255"/>
      <c r="AV16" s="256"/>
      <c r="AW16" s="256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50"/>
      <c r="BI16" s="190"/>
      <c r="BJ16" s="191"/>
      <c r="BK16" s="191"/>
      <c r="BL16" s="191"/>
      <c r="BM16" s="191"/>
      <c r="BN16" s="191"/>
      <c r="BO16" s="192"/>
    </row>
    <row r="17" spans="4:82" ht="9" customHeight="1" thickBot="1" x14ac:dyDescent="0.25">
      <c r="D17" s="67"/>
      <c r="E17" s="68"/>
      <c r="F17" s="68"/>
      <c r="G17" s="68"/>
      <c r="H17" s="68"/>
      <c r="I17" s="69"/>
      <c r="J17" s="202"/>
      <c r="K17" s="203"/>
      <c r="L17" s="204"/>
      <c r="M17" s="202"/>
      <c r="N17" s="203"/>
      <c r="O17" s="203"/>
      <c r="P17" s="203"/>
      <c r="Q17" s="203"/>
      <c r="R17" s="203"/>
      <c r="S17" s="203"/>
      <c r="T17" s="204"/>
      <c r="U17" s="202"/>
      <c r="V17" s="203"/>
      <c r="W17" s="203"/>
      <c r="X17" s="203"/>
      <c r="Y17" s="203"/>
      <c r="Z17" s="203"/>
      <c r="AA17" s="204"/>
      <c r="AB17" s="202"/>
      <c r="AC17" s="203"/>
      <c r="AD17" s="203"/>
      <c r="AE17" s="203"/>
      <c r="AF17" s="203"/>
      <c r="AG17" s="203"/>
      <c r="AH17" s="204"/>
      <c r="AI17" s="202"/>
      <c r="AJ17" s="203"/>
      <c r="AK17" s="203"/>
      <c r="AL17" s="203"/>
      <c r="AM17" s="204"/>
      <c r="AN17" s="202"/>
      <c r="AO17" s="203"/>
      <c r="AP17" s="203"/>
      <c r="AQ17" s="203"/>
      <c r="AR17" s="203"/>
      <c r="AS17" s="203"/>
      <c r="AT17" s="204"/>
      <c r="AU17" s="257"/>
      <c r="AV17" s="258"/>
      <c r="AW17" s="258"/>
      <c r="AX17" s="251"/>
      <c r="AY17" s="251"/>
      <c r="AZ17" s="251"/>
      <c r="BA17" s="251"/>
      <c r="BB17" s="251"/>
      <c r="BC17" s="251"/>
      <c r="BD17" s="251"/>
      <c r="BE17" s="251"/>
      <c r="BF17" s="251"/>
      <c r="BG17" s="251"/>
      <c r="BH17" s="252"/>
      <c r="BI17" s="193"/>
      <c r="BJ17" s="194"/>
      <c r="BK17" s="194"/>
      <c r="BL17" s="194"/>
      <c r="BM17" s="194"/>
      <c r="BN17" s="194"/>
      <c r="BO17" s="195"/>
      <c r="BX17" t="s">
        <v>17</v>
      </c>
      <c r="BY17" t="s">
        <v>39</v>
      </c>
    </row>
    <row r="18" spans="4:82" ht="9.65" customHeight="1" x14ac:dyDescent="0.2">
      <c r="D18" s="29" t="s">
        <v>8</v>
      </c>
      <c r="E18" s="30"/>
      <c r="F18" s="30"/>
      <c r="G18" s="30"/>
      <c r="H18" s="30"/>
      <c r="I18" s="30"/>
      <c r="J18" s="31"/>
      <c r="K18" s="32" t="s">
        <v>16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1"/>
      <c r="Y18" s="32" t="s">
        <v>9</v>
      </c>
      <c r="Z18" s="30"/>
      <c r="AA18" s="30"/>
      <c r="AB18" s="30"/>
      <c r="AC18" s="30"/>
      <c r="AD18" s="30"/>
      <c r="AE18" s="30"/>
      <c r="AF18" s="31"/>
      <c r="AG18" s="32" t="s">
        <v>10</v>
      </c>
      <c r="AH18" s="30"/>
      <c r="AI18" s="31"/>
      <c r="AJ18" s="32" t="s">
        <v>11</v>
      </c>
      <c r="AK18" s="30"/>
      <c r="AL18" s="30"/>
      <c r="AM18" s="30"/>
      <c r="AN18" s="30"/>
      <c r="AO18" s="30"/>
      <c r="AP18" s="31"/>
      <c r="AQ18" s="32" t="s">
        <v>12</v>
      </c>
      <c r="AR18" s="30"/>
      <c r="AS18" s="30"/>
      <c r="AT18" s="30"/>
      <c r="AU18" s="30"/>
      <c r="AV18" s="30"/>
      <c r="AW18" s="30"/>
      <c r="AX18" s="31"/>
      <c r="AY18" s="32" t="s">
        <v>17</v>
      </c>
      <c r="AZ18" s="30"/>
      <c r="BA18" s="30"/>
      <c r="BB18" s="31"/>
      <c r="BC18" s="32" t="s">
        <v>25</v>
      </c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3"/>
      <c r="BX18">
        <v>10</v>
      </c>
      <c r="BY18" t="s">
        <v>40</v>
      </c>
      <c r="BZ18">
        <f>SUMIF($AY$18:$BB$45,$BX$18,AQ18:AX45)</f>
        <v>0</v>
      </c>
      <c r="CA18">
        <f>ROUND(BZ18*0.1,0)</f>
        <v>0</v>
      </c>
      <c r="CB18">
        <f>BZ18+CA18</f>
        <v>0</v>
      </c>
      <c r="CC18" t="s">
        <v>41</v>
      </c>
      <c r="CD18" t="s">
        <v>42</v>
      </c>
    </row>
    <row r="19" spans="4:82" ht="8.15" customHeight="1" x14ac:dyDescent="0.2">
      <c r="D19" s="70"/>
      <c r="E19" s="71"/>
      <c r="F19" s="71"/>
      <c r="G19" s="71"/>
      <c r="H19" s="71"/>
      <c r="I19" s="71"/>
      <c r="J19" s="72"/>
      <c r="K19" s="79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1"/>
      <c r="Y19" s="473"/>
      <c r="Z19" s="474"/>
      <c r="AA19" s="474"/>
      <c r="AB19" s="474"/>
      <c r="AC19" s="474"/>
      <c r="AD19" s="474"/>
      <c r="AE19" s="474"/>
      <c r="AF19" s="475"/>
      <c r="AG19" s="88"/>
      <c r="AH19" s="89"/>
      <c r="AI19" s="90"/>
      <c r="AJ19" s="100"/>
      <c r="AK19" s="101"/>
      <c r="AL19" s="101"/>
      <c r="AM19" s="101"/>
      <c r="AN19" s="101"/>
      <c r="AO19" s="101"/>
      <c r="AP19" s="102"/>
      <c r="AQ19" s="109">
        <f>Y19*AJ19</f>
        <v>0</v>
      </c>
      <c r="AR19" s="110"/>
      <c r="AS19" s="110"/>
      <c r="AT19" s="110"/>
      <c r="AU19" s="110"/>
      <c r="AV19" s="110"/>
      <c r="AW19" s="110"/>
      <c r="AX19" s="111"/>
      <c r="AY19" s="97"/>
      <c r="AZ19" s="71"/>
      <c r="BA19" s="71"/>
      <c r="BB19" s="72"/>
      <c r="BC19" s="154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6"/>
      <c r="BX19" t="s">
        <v>43</v>
      </c>
      <c r="BY19" t="s">
        <v>44</v>
      </c>
      <c r="BZ19">
        <f>SUMIF($AY$18:$BB$45,$BX$19,AQ18:AX45)</f>
        <v>0</v>
      </c>
      <c r="CA19">
        <f>ROUND(BZ19*0.08,0)</f>
        <v>0</v>
      </c>
      <c r="CB19">
        <f t="shared" ref="CB19:CB22" si="0">BZ19+CA19</f>
        <v>0</v>
      </c>
      <c r="CC19" t="s">
        <v>45</v>
      </c>
      <c r="CD19" t="s">
        <v>42</v>
      </c>
    </row>
    <row r="20" spans="4:82" ht="8.15" customHeight="1" x14ac:dyDescent="0.2">
      <c r="D20" s="73"/>
      <c r="E20" s="74"/>
      <c r="F20" s="74"/>
      <c r="G20" s="74"/>
      <c r="H20" s="74"/>
      <c r="I20" s="74"/>
      <c r="J20" s="75"/>
      <c r="K20" s="82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  <c r="X20" s="84"/>
      <c r="Y20" s="476"/>
      <c r="Z20" s="477"/>
      <c r="AA20" s="477"/>
      <c r="AB20" s="477"/>
      <c r="AC20" s="477"/>
      <c r="AD20" s="477"/>
      <c r="AE20" s="477"/>
      <c r="AF20" s="478"/>
      <c r="AG20" s="91"/>
      <c r="AH20" s="92"/>
      <c r="AI20" s="93"/>
      <c r="AJ20" s="103"/>
      <c r="AK20" s="104"/>
      <c r="AL20" s="104"/>
      <c r="AM20" s="104"/>
      <c r="AN20" s="104"/>
      <c r="AO20" s="104"/>
      <c r="AP20" s="105"/>
      <c r="AQ20" s="37"/>
      <c r="AR20" s="38"/>
      <c r="AS20" s="38"/>
      <c r="AT20" s="38"/>
      <c r="AU20" s="38"/>
      <c r="AV20" s="38"/>
      <c r="AW20" s="38"/>
      <c r="AX20" s="39"/>
      <c r="AY20" s="98"/>
      <c r="AZ20" s="74"/>
      <c r="BA20" s="74"/>
      <c r="BB20" s="75"/>
      <c r="BC20" s="157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9"/>
      <c r="BX20" t="s">
        <v>46</v>
      </c>
      <c r="BY20" t="s">
        <v>47</v>
      </c>
      <c r="BZ20">
        <f>SUMIF($AY$18:$BB$45,$BX$20,AQ18:AX45)</f>
        <v>0</v>
      </c>
      <c r="CA20">
        <f t="shared" ref="CA20" si="1">ROUND(BZ20*0.08,0)</f>
        <v>0</v>
      </c>
      <c r="CB20">
        <f t="shared" si="0"/>
        <v>0</v>
      </c>
      <c r="CC20" t="s">
        <v>48</v>
      </c>
      <c r="CD20" t="s">
        <v>42</v>
      </c>
    </row>
    <row r="21" spans="4:82" ht="8.15" customHeight="1" x14ac:dyDescent="0.2">
      <c r="D21" s="76"/>
      <c r="E21" s="77"/>
      <c r="F21" s="77"/>
      <c r="G21" s="77"/>
      <c r="H21" s="77"/>
      <c r="I21" s="77"/>
      <c r="J21" s="78"/>
      <c r="K21" s="85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7"/>
      <c r="Y21" s="479"/>
      <c r="Z21" s="480"/>
      <c r="AA21" s="480"/>
      <c r="AB21" s="480"/>
      <c r="AC21" s="480"/>
      <c r="AD21" s="480"/>
      <c r="AE21" s="480"/>
      <c r="AF21" s="481"/>
      <c r="AG21" s="94"/>
      <c r="AH21" s="95"/>
      <c r="AI21" s="96"/>
      <c r="AJ21" s="106"/>
      <c r="AK21" s="107"/>
      <c r="AL21" s="107"/>
      <c r="AM21" s="107"/>
      <c r="AN21" s="107"/>
      <c r="AO21" s="107"/>
      <c r="AP21" s="108"/>
      <c r="AQ21" s="112"/>
      <c r="AR21" s="113"/>
      <c r="AS21" s="113"/>
      <c r="AT21" s="113"/>
      <c r="AU21" s="113"/>
      <c r="AV21" s="113"/>
      <c r="AW21" s="113"/>
      <c r="AX21" s="114"/>
      <c r="AY21" s="99"/>
      <c r="AZ21" s="77"/>
      <c r="BA21" s="77"/>
      <c r="BB21" s="78"/>
      <c r="BC21" s="160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2"/>
      <c r="BX21" t="s">
        <v>49</v>
      </c>
      <c r="BY21" t="s">
        <v>50</v>
      </c>
      <c r="BZ21">
        <f>SUMIF($AY$18:$BB$45,$BX$21,AQ18:AX45)</f>
        <v>0</v>
      </c>
      <c r="CA21">
        <v>0</v>
      </c>
      <c r="CB21">
        <f t="shared" si="0"/>
        <v>0</v>
      </c>
      <c r="CC21" t="s">
        <v>51</v>
      </c>
      <c r="CD21" t="s">
        <v>42</v>
      </c>
    </row>
    <row r="22" spans="4:82" ht="8.15" customHeight="1" x14ac:dyDescent="0.2">
      <c r="D22" s="70"/>
      <c r="E22" s="71"/>
      <c r="F22" s="71"/>
      <c r="G22" s="71"/>
      <c r="H22" s="71"/>
      <c r="I22" s="71"/>
      <c r="J22" s="72"/>
      <c r="K22" s="79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1"/>
      <c r="Y22" s="473"/>
      <c r="Z22" s="474"/>
      <c r="AA22" s="474"/>
      <c r="AB22" s="474"/>
      <c r="AC22" s="474"/>
      <c r="AD22" s="474"/>
      <c r="AE22" s="474"/>
      <c r="AF22" s="475"/>
      <c r="AG22" s="88"/>
      <c r="AH22" s="89"/>
      <c r="AI22" s="90"/>
      <c r="AJ22" s="100"/>
      <c r="AK22" s="101"/>
      <c r="AL22" s="101"/>
      <c r="AM22" s="101"/>
      <c r="AN22" s="101"/>
      <c r="AO22" s="101"/>
      <c r="AP22" s="102"/>
      <c r="AQ22" s="109">
        <f>Y22*AJ22</f>
        <v>0</v>
      </c>
      <c r="AR22" s="110"/>
      <c r="AS22" s="110"/>
      <c r="AT22" s="110"/>
      <c r="AU22" s="110"/>
      <c r="AV22" s="110"/>
      <c r="AW22" s="110"/>
      <c r="AX22" s="111"/>
      <c r="AY22" s="97"/>
      <c r="AZ22" s="71"/>
      <c r="BA22" s="71"/>
      <c r="BB22" s="72"/>
      <c r="BC22" s="154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6"/>
      <c r="BX22" t="s">
        <v>52</v>
      </c>
      <c r="BY22" t="s">
        <v>53</v>
      </c>
      <c r="BZ22">
        <f>SUMIF($AY$18:$BB$45,$BX$22,AQ18:AX45)</f>
        <v>0</v>
      </c>
      <c r="CA22">
        <v>0</v>
      </c>
      <c r="CB22">
        <f t="shared" si="0"/>
        <v>0</v>
      </c>
      <c r="CC22" t="s">
        <v>54</v>
      </c>
      <c r="CD22" t="s">
        <v>42</v>
      </c>
    </row>
    <row r="23" spans="4:82" ht="8.15" customHeight="1" x14ac:dyDescent="0.2">
      <c r="D23" s="73"/>
      <c r="E23" s="74"/>
      <c r="F23" s="74"/>
      <c r="G23" s="74"/>
      <c r="H23" s="74"/>
      <c r="I23" s="74"/>
      <c r="J23" s="75"/>
      <c r="K23" s="82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3"/>
      <c r="X23" s="84"/>
      <c r="Y23" s="476"/>
      <c r="Z23" s="477"/>
      <c r="AA23" s="477"/>
      <c r="AB23" s="477"/>
      <c r="AC23" s="477"/>
      <c r="AD23" s="477"/>
      <c r="AE23" s="477"/>
      <c r="AF23" s="478"/>
      <c r="AG23" s="91"/>
      <c r="AH23" s="92"/>
      <c r="AI23" s="93"/>
      <c r="AJ23" s="103"/>
      <c r="AK23" s="104"/>
      <c r="AL23" s="104"/>
      <c r="AM23" s="104"/>
      <c r="AN23" s="104"/>
      <c r="AO23" s="104"/>
      <c r="AP23" s="105"/>
      <c r="AQ23" s="37"/>
      <c r="AR23" s="38"/>
      <c r="AS23" s="38"/>
      <c r="AT23" s="38"/>
      <c r="AU23" s="38"/>
      <c r="AV23" s="38"/>
      <c r="AW23" s="38"/>
      <c r="AX23" s="39"/>
      <c r="AY23" s="98"/>
      <c r="AZ23" s="74"/>
      <c r="BA23" s="74"/>
      <c r="BB23" s="75"/>
      <c r="BC23" s="157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9"/>
    </row>
    <row r="24" spans="4:82" ht="8.15" customHeight="1" x14ac:dyDescent="0.2">
      <c r="D24" s="76"/>
      <c r="E24" s="77"/>
      <c r="F24" s="77"/>
      <c r="G24" s="77"/>
      <c r="H24" s="77"/>
      <c r="I24" s="77"/>
      <c r="J24" s="78"/>
      <c r="K24" s="85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7"/>
      <c r="Y24" s="479"/>
      <c r="Z24" s="480"/>
      <c r="AA24" s="480"/>
      <c r="AB24" s="480"/>
      <c r="AC24" s="480"/>
      <c r="AD24" s="480"/>
      <c r="AE24" s="480"/>
      <c r="AF24" s="481"/>
      <c r="AG24" s="94"/>
      <c r="AH24" s="95"/>
      <c r="AI24" s="96"/>
      <c r="AJ24" s="106"/>
      <c r="AK24" s="107"/>
      <c r="AL24" s="107"/>
      <c r="AM24" s="107"/>
      <c r="AN24" s="107"/>
      <c r="AO24" s="107"/>
      <c r="AP24" s="108"/>
      <c r="AQ24" s="112"/>
      <c r="AR24" s="113"/>
      <c r="AS24" s="113"/>
      <c r="AT24" s="113"/>
      <c r="AU24" s="113"/>
      <c r="AV24" s="113"/>
      <c r="AW24" s="113"/>
      <c r="AX24" s="114"/>
      <c r="AY24" s="99"/>
      <c r="AZ24" s="77"/>
      <c r="BA24" s="77"/>
      <c r="BB24" s="78"/>
      <c r="BC24" s="160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2"/>
    </row>
    <row r="25" spans="4:82" ht="8.15" customHeight="1" x14ac:dyDescent="0.2">
      <c r="D25" s="70"/>
      <c r="E25" s="71"/>
      <c r="F25" s="71"/>
      <c r="G25" s="71"/>
      <c r="H25" s="71"/>
      <c r="I25" s="71"/>
      <c r="J25" s="72"/>
      <c r="K25" s="79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1"/>
      <c r="Y25" s="473"/>
      <c r="Z25" s="474"/>
      <c r="AA25" s="474"/>
      <c r="AB25" s="474"/>
      <c r="AC25" s="474"/>
      <c r="AD25" s="474"/>
      <c r="AE25" s="474"/>
      <c r="AF25" s="475"/>
      <c r="AG25" s="88"/>
      <c r="AH25" s="89"/>
      <c r="AI25" s="90"/>
      <c r="AJ25" s="100"/>
      <c r="AK25" s="101"/>
      <c r="AL25" s="101"/>
      <c r="AM25" s="101"/>
      <c r="AN25" s="101"/>
      <c r="AO25" s="101"/>
      <c r="AP25" s="102"/>
      <c r="AQ25" s="109">
        <f>Y25*AJ25</f>
        <v>0</v>
      </c>
      <c r="AR25" s="110"/>
      <c r="AS25" s="110"/>
      <c r="AT25" s="110"/>
      <c r="AU25" s="110"/>
      <c r="AV25" s="110"/>
      <c r="AW25" s="110"/>
      <c r="AX25" s="111"/>
      <c r="AY25" s="97"/>
      <c r="AZ25" s="71"/>
      <c r="BA25" s="71"/>
      <c r="BB25" s="72"/>
      <c r="BC25" s="154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6"/>
    </row>
    <row r="26" spans="4:82" ht="8.15" customHeight="1" x14ac:dyDescent="0.2">
      <c r="D26" s="73"/>
      <c r="E26" s="74"/>
      <c r="F26" s="74"/>
      <c r="G26" s="74"/>
      <c r="H26" s="74"/>
      <c r="I26" s="74"/>
      <c r="J26" s="75"/>
      <c r="K26" s="82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4"/>
      <c r="Y26" s="476"/>
      <c r="Z26" s="477"/>
      <c r="AA26" s="477"/>
      <c r="AB26" s="477"/>
      <c r="AC26" s="477"/>
      <c r="AD26" s="477"/>
      <c r="AE26" s="477"/>
      <c r="AF26" s="478"/>
      <c r="AG26" s="91"/>
      <c r="AH26" s="92"/>
      <c r="AI26" s="93"/>
      <c r="AJ26" s="103"/>
      <c r="AK26" s="104"/>
      <c r="AL26" s="104"/>
      <c r="AM26" s="104"/>
      <c r="AN26" s="104"/>
      <c r="AO26" s="104"/>
      <c r="AP26" s="105"/>
      <c r="AQ26" s="37"/>
      <c r="AR26" s="38"/>
      <c r="AS26" s="38"/>
      <c r="AT26" s="38"/>
      <c r="AU26" s="38"/>
      <c r="AV26" s="38"/>
      <c r="AW26" s="38"/>
      <c r="AX26" s="39"/>
      <c r="AY26" s="98"/>
      <c r="AZ26" s="74"/>
      <c r="BA26" s="74"/>
      <c r="BB26" s="75"/>
      <c r="BC26" s="157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9"/>
    </row>
    <row r="27" spans="4:82" ht="8.15" customHeight="1" x14ac:dyDescent="0.2">
      <c r="D27" s="76"/>
      <c r="E27" s="77"/>
      <c r="F27" s="77"/>
      <c r="G27" s="77"/>
      <c r="H27" s="77"/>
      <c r="I27" s="77"/>
      <c r="J27" s="78"/>
      <c r="K27" s="85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7"/>
      <c r="Y27" s="479"/>
      <c r="Z27" s="480"/>
      <c r="AA27" s="480"/>
      <c r="AB27" s="480"/>
      <c r="AC27" s="480"/>
      <c r="AD27" s="480"/>
      <c r="AE27" s="480"/>
      <c r="AF27" s="481"/>
      <c r="AG27" s="94"/>
      <c r="AH27" s="95"/>
      <c r="AI27" s="96"/>
      <c r="AJ27" s="106"/>
      <c r="AK27" s="107"/>
      <c r="AL27" s="107"/>
      <c r="AM27" s="107"/>
      <c r="AN27" s="107"/>
      <c r="AO27" s="107"/>
      <c r="AP27" s="108"/>
      <c r="AQ27" s="112"/>
      <c r="AR27" s="113"/>
      <c r="AS27" s="113"/>
      <c r="AT27" s="113"/>
      <c r="AU27" s="113"/>
      <c r="AV27" s="113"/>
      <c r="AW27" s="113"/>
      <c r="AX27" s="114"/>
      <c r="AY27" s="99"/>
      <c r="AZ27" s="77"/>
      <c r="BA27" s="77"/>
      <c r="BB27" s="78"/>
      <c r="BC27" s="160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2"/>
    </row>
    <row r="28" spans="4:82" ht="8.15" customHeight="1" x14ac:dyDescent="0.2">
      <c r="D28" s="70"/>
      <c r="E28" s="71"/>
      <c r="F28" s="71"/>
      <c r="G28" s="71"/>
      <c r="H28" s="71"/>
      <c r="I28" s="71"/>
      <c r="J28" s="72"/>
      <c r="K28" s="79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1"/>
      <c r="Y28" s="473"/>
      <c r="Z28" s="474"/>
      <c r="AA28" s="474"/>
      <c r="AB28" s="474"/>
      <c r="AC28" s="474"/>
      <c r="AD28" s="474"/>
      <c r="AE28" s="474"/>
      <c r="AF28" s="475"/>
      <c r="AG28" s="88"/>
      <c r="AH28" s="89"/>
      <c r="AI28" s="90"/>
      <c r="AJ28" s="100"/>
      <c r="AK28" s="101"/>
      <c r="AL28" s="101"/>
      <c r="AM28" s="101"/>
      <c r="AN28" s="101"/>
      <c r="AO28" s="101"/>
      <c r="AP28" s="102"/>
      <c r="AQ28" s="109">
        <f>Y28*AJ28</f>
        <v>0</v>
      </c>
      <c r="AR28" s="110"/>
      <c r="AS28" s="110"/>
      <c r="AT28" s="110"/>
      <c r="AU28" s="110"/>
      <c r="AV28" s="110"/>
      <c r="AW28" s="110"/>
      <c r="AX28" s="111"/>
      <c r="AY28" s="97"/>
      <c r="AZ28" s="71"/>
      <c r="BA28" s="71"/>
      <c r="BB28" s="72"/>
      <c r="BC28" s="154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6"/>
      <c r="BX28" t="s">
        <v>55</v>
      </c>
      <c r="BY28" t="s">
        <v>56</v>
      </c>
    </row>
    <row r="29" spans="4:82" ht="8.15" customHeight="1" x14ac:dyDescent="0.2">
      <c r="D29" s="73"/>
      <c r="E29" s="74"/>
      <c r="F29" s="74"/>
      <c r="G29" s="74"/>
      <c r="H29" s="74"/>
      <c r="I29" s="74"/>
      <c r="J29" s="75"/>
      <c r="K29" s="82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4"/>
      <c r="Y29" s="476"/>
      <c r="Z29" s="477"/>
      <c r="AA29" s="477"/>
      <c r="AB29" s="477"/>
      <c r="AC29" s="477"/>
      <c r="AD29" s="477"/>
      <c r="AE29" s="477"/>
      <c r="AF29" s="478"/>
      <c r="AG29" s="91"/>
      <c r="AH29" s="92"/>
      <c r="AI29" s="93"/>
      <c r="AJ29" s="103"/>
      <c r="AK29" s="104"/>
      <c r="AL29" s="104"/>
      <c r="AM29" s="104"/>
      <c r="AN29" s="104"/>
      <c r="AO29" s="104"/>
      <c r="AP29" s="105"/>
      <c r="AQ29" s="37"/>
      <c r="AR29" s="38"/>
      <c r="AS29" s="38"/>
      <c r="AT29" s="38"/>
      <c r="AU29" s="38"/>
      <c r="AV29" s="38"/>
      <c r="AW29" s="38"/>
      <c r="AX29" s="39"/>
      <c r="AY29" s="98"/>
      <c r="AZ29" s="74"/>
      <c r="BA29" s="74"/>
      <c r="BB29" s="75"/>
      <c r="BC29" s="157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9"/>
      <c r="BX29">
        <v>1000</v>
      </c>
      <c r="BY29" t="s">
        <v>57</v>
      </c>
    </row>
    <row r="30" spans="4:82" ht="8.15" customHeight="1" x14ac:dyDescent="0.2">
      <c r="D30" s="76"/>
      <c r="E30" s="77"/>
      <c r="F30" s="77"/>
      <c r="G30" s="77"/>
      <c r="H30" s="77"/>
      <c r="I30" s="77"/>
      <c r="J30" s="78"/>
      <c r="K30" s="85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7"/>
      <c r="Y30" s="479"/>
      <c r="Z30" s="480"/>
      <c r="AA30" s="480"/>
      <c r="AB30" s="480"/>
      <c r="AC30" s="480"/>
      <c r="AD30" s="480"/>
      <c r="AE30" s="480"/>
      <c r="AF30" s="481"/>
      <c r="AG30" s="94"/>
      <c r="AH30" s="95"/>
      <c r="AI30" s="96"/>
      <c r="AJ30" s="106"/>
      <c r="AK30" s="107"/>
      <c r="AL30" s="107"/>
      <c r="AM30" s="107"/>
      <c r="AN30" s="107"/>
      <c r="AO30" s="107"/>
      <c r="AP30" s="108"/>
      <c r="AQ30" s="112"/>
      <c r="AR30" s="113"/>
      <c r="AS30" s="113"/>
      <c r="AT30" s="113"/>
      <c r="AU30" s="113"/>
      <c r="AV30" s="113"/>
      <c r="AW30" s="113"/>
      <c r="AX30" s="114"/>
      <c r="AY30" s="99"/>
      <c r="AZ30" s="77"/>
      <c r="BA30" s="77"/>
      <c r="BB30" s="78"/>
      <c r="BC30" s="160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2"/>
      <c r="BX30">
        <v>2000</v>
      </c>
      <c r="BY30" t="s">
        <v>58</v>
      </c>
    </row>
    <row r="31" spans="4:82" ht="8.15" customHeight="1" x14ac:dyDescent="0.2">
      <c r="D31" s="70"/>
      <c r="E31" s="71"/>
      <c r="F31" s="71"/>
      <c r="G31" s="71"/>
      <c r="H31" s="71"/>
      <c r="I31" s="71"/>
      <c r="J31" s="72"/>
      <c r="K31" s="79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1"/>
      <c r="Y31" s="473"/>
      <c r="Z31" s="474"/>
      <c r="AA31" s="474"/>
      <c r="AB31" s="474"/>
      <c r="AC31" s="474"/>
      <c r="AD31" s="474"/>
      <c r="AE31" s="474"/>
      <c r="AF31" s="475"/>
      <c r="AG31" s="88"/>
      <c r="AH31" s="89"/>
      <c r="AI31" s="90"/>
      <c r="AJ31" s="100"/>
      <c r="AK31" s="101"/>
      <c r="AL31" s="101"/>
      <c r="AM31" s="101"/>
      <c r="AN31" s="101"/>
      <c r="AO31" s="101"/>
      <c r="AP31" s="102"/>
      <c r="AQ31" s="109">
        <f>Y31*AJ31</f>
        <v>0</v>
      </c>
      <c r="AR31" s="110"/>
      <c r="AS31" s="110"/>
      <c r="AT31" s="110"/>
      <c r="AU31" s="110"/>
      <c r="AV31" s="110"/>
      <c r="AW31" s="110"/>
      <c r="AX31" s="111"/>
      <c r="AY31" s="97"/>
      <c r="AZ31" s="71"/>
      <c r="BA31" s="71"/>
      <c r="BB31" s="72"/>
      <c r="BC31" s="154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6"/>
      <c r="BX31">
        <v>3000</v>
      </c>
    </row>
    <row r="32" spans="4:82" ht="8.15" customHeight="1" x14ac:dyDescent="0.2">
      <c r="D32" s="73"/>
      <c r="E32" s="74"/>
      <c r="F32" s="74"/>
      <c r="G32" s="74"/>
      <c r="H32" s="74"/>
      <c r="I32" s="74"/>
      <c r="J32" s="75"/>
      <c r="K32" s="82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4"/>
      <c r="Y32" s="476"/>
      <c r="Z32" s="477"/>
      <c r="AA32" s="477"/>
      <c r="AB32" s="477"/>
      <c r="AC32" s="477"/>
      <c r="AD32" s="477"/>
      <c r="AE32" s="477"/>
      <c r="AF32" s="478"/>
      <c r="AG32" s="91"/>
      <c r="AH32" s="92"/>
      <c r="AI32" s="93"/>
      <c r="AJ32" s="103"/>
      <c r="AK32" s="104"/>
      <c r="AL32" s="104"/>
      <c r="AM32" s="104"/>
      <c r="AN32" s="104"/>
      <c r="AO32" s="104"/>
      <c r="AP32" s="105"/>
      <c r="AQ32" s="37"/>
      <c r="AR32" s="38"/>
      <c r="AS32" s="38"/>
      <c r="AT32" s="38"/>
      <c r="AU32" s="38"/>
      <c r="AV32" s="38"/>
      <c r="AW32" s="38"/>
      <c r="AX32" s="39"/>
      <c r="AY32" s="98"/>
      <c r="AZ32" s="74"/>
      <c r="BA32" s="74"/>
      <c r="BB32" s="75"/>
      <c r="BC32" s="157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9"/>
      <c r="BX32">
        <v>4000</v>
      </c>
    </row>
    <row r="33" spans="4:76" ht="8.15" customHeight="1" x14ac:dyDescent="0.2">
      <c r="D33" s="76"/>
      <c r="E33" s="77"/>
      <c r="F33" s="77"/>
      <c r="G33" s="77"/>
      <c r="H33" s="77"/>
      <c r="I33" s="77"/>
      <c r="J33" s="78"/>
      <c r="K33" s="85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7"/>
      <c r="Y33" s="479"/>
      <c r="Z33" s="480"/>
      <c r="AA33" s="480"/>
      <c r="AB33" s="480"/>
      <c r="AC33" s="480"/>
      <c r="AD33" s="480"/>
      <c r="AE33" s="480"/>
      <c r="AF33" s="481"/>
      <c r="AG33" s="94"/>
      <c r="AH33" s="95"/>
      <c r="AI33" s="96"/>
      <c r="AJ33" s="106"/>
      <c r="AK33" s="107"/>
      <c r="AL33" s="107"/>
      <c r="AM33" s="107"/>
      <c r="AN33" s="107"/>
      <c r="AO33" s="107"/>
      <c r="AP33" s="108"/>
      <c r="AQ33" s="112"/>
      <c r="AR33" s="113"/>
      <c r="AS33" s="113"/>
      <c r="AT33" s="113"/>
      <c r="AU33" s="113"/>
      <c r="AV33" s="113"/>
      <c r="AW33" s="113"/>
      <c r="AX33" s="114"/>
      <c r="AY33" s="99"/>
      <c r="AZ33" s="77"/>
      <c r="BA33" s="77"/>
      <c r="BB33" s="78"/>
      <c r="BC33" s="160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2"/>
      <c r="BX33">
        <v>5000</v>
      </c>
    </row>
    <row r="34" spans="4:76" ht="8.15" customHeight="1" x14ac:dyDescent="0.2">
      <c r="D34" s="70"/>
      <c r="E34" s="71"/>
      <c r="F34" s="71"/>
      <c r="G34" s="71"/>
      <c r="H34" s="71"/>
      <c r="I34" s="71"/>
      <c r="J34" s="72"/>
      <c r="K34" s="79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1"/>
      <c r="Y34" s="473"/>
      <c r="Z34" s="474"/>
      <c r="AA34" s="474"/>
      <c r="AB34" s="474"/>
      <c r="AC34" s="474"/>
      <c r="AD34" s="474"/>
      <c r="AE34" s="474"/>
      <c r="AF34" s="475"/>
      <c r="AG34" s="88"/>
      <c r="AH34" s="89"/>
      <c r="AI34" s="90"/>
      <c r="AJ34" s="100"/>
      <c r="AK34" s="101"/>
      <c r="AL34" s="101"/>
      <c r="AM34" s="101"/>
      <c r="AN34" s="101"/>
      <c r="AO34" s="101"/>
      <c r="AP34" s="102"/>
      <c r="AQ34" s="109">
        <f>Y34*AJ34</f>
        <v>0</v>
      </c>
      <c r="AR34" s="110"/>
      <c r="AS34" s="110"/>
      <c r="AT34" s="110"/>
      <c r="AU34" s="110"/>
      <c r="AV34" s="110"/>
      <c r="AW34" s="110"/>
      <c r="AX34" s="111"/>
      <c r="AY34" s="97"/>
      <c r="AZ34" s="71"/>
      <c r="BA34" s="71"/>
      <c r="BB34" s="72"/>
      <c r="BC34" s="154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6"/>
      <c r="BX34">
        <v>6000</v>
      </c>
    </row>
    <row r="35" spans="4:76" ht="8.15" customHeight="1" x14ac:dyDescent="0.2">
      <c r="D35" s="73"/>
      <c r="E35" s="74"/>
      <c r="F35" s="74"/>
      <c r="G35" s="74"/>
      <c r="H35" s="74"/>
      <c r="I35" s="74"/>
      <c r="J35" s="75"/>
      <c r="K35" s="82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4"/>
      <c r="Y35" s="476"/>
      <c r="Z35" s="477"/>
      <c r="AA35" s="477"/>
      <c r="AB35" s="477"/>
      <c r="AC35" s="477"/>
      <c r="AD35" s="477"/>
      <c r="AE35" s="477"/>
      <c r="AF35" s="478"/>
      <c r="AG35" s="91"/>
      <c r="AH35" s="92"/>
      <c r="AI35" s="93"/>
      <c r="AJ35" s="103"/>
      <c r="AK35" s="104"/>
      <c r="AL35" s="104"/>
      <c r="AM35" s="104"/>
      <c r="AN35" s="104"/>
      <c r="AO35" s="104"/>
      <c r="AP35" s="105"/>
      <c r="AQ35" s="37"/>
      <c r="AR35" s="38"/>
      <c r="AS35" s="38"/>
      <c r="AT35" s="38"/>
      <c r="AU35" s="38"/>
      <c r="AV35" s="38"/>
      <c r="AW35" s="38"/>
      <c r="AX35" s="39"/>
      <c r="AY35" s="98"/>
      <c r="AZ35" s="74"/>
      <c r="BA35" s="74"/>
      <c r="BB35" s="75"/>
      <c r="BC35" s="157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9"/>
    </row>
    <row r="36" spans="4:76" ht="8.15" customHeight="1" x14ac:dyDescent="0.2">
      <c r="D36" s="76"/>
      <c r="E36" s="77"/>
      <c r="F36" s="77"/>
      <c r="G36" s="77"/>
      <c r="H36" s="77"/>
      <c r="I36" s="77"/>
      <c r="J36" s="78"/>
      <c r="K36" s="85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7"/>
      <c r="Y36" s="479"/>
      <c r="Z36" s="480"/>
      <c r="AA36" s="480"/>
      <c r="AB36" s="480"/>
      <c r="AC36" s="480"/>
      <c r="AD36" s="480"/>
      <c r="AE36" s="480"/>
      <c r="AF36" s="481"/>
      <c r="AG36" s="94"/>
      <c r="AH36" s="95"/>
      <c r="AI36" s="96"/>
      <c r="AJ36" s="106"/>
      <c r="AK36" s="107"/>
      <c r="AL36" s="107"/>
      <c r="AM36" s="107"/>
      <c r="AN36" s="107"/>
      <c r="AO36" s="107"/>
      <c r="AP36" s="108"/>
      <c r="AQ36" s="112"/>
      <c r="AR36" s="113"/>
      <c r="AS36" s="113"/>
      <c r="AT36" s="113"/>
      <c r="AU36" s="113"/>
      <c r="AV36" s="113"/>
      <c r="AW36" s="113"/>
      <c r="AX36" s="114"/>
      <c r="AY36" s="99"/>
      <c r="AZ36" s="77"/>
      <c r="BA36" s="77"/>
      <c r="BB36" s="78"/>
      <c r="BC36" s="160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2"/>
    </row>
    <row r="37" spans="4:76" ht="8.15" customHeight="1" x14ac:dyDescent="0.2">
      <c r="D37" s="70"/>
      <c r="E37" s="71"/>
      <c r="F37" s="71"/>
      <c r="G37" s="71"/>
      <c r="H37" s="71"/>
      <c r="I37" s="71"/>
      <c r="J37" s="72"/>
      <c r="K37" s="79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1"/>
      <c r="Y37" s="473"/>
      <c r="Z37" s="474"/>
      <c r="AA37" s="474"/>
      <c r="AB37" s="474"/>
      <c r="AC37" s="474"/>
      <c r="AD37" s="474"/>
      <c r="AE37" s="474"/>
      <c r="AF37" s="475"/>
      <c r="AG37" s="88"/>
      <c r="AH37" s="89"/>
      <c r="AI37" s="90"/>
      <c r="AJ37" s="100"/>
      <c r="AK37" s="101"/>
      <c r="AL37" s="101"/>
      <c r="AM37" s="101"/>
      <c r="AN37" s="101"/>
      <c r="AO37" s="101"/>
      <c r="AP37" s="102"/>
      <c r="AQ37" s="109">
        <f>Y37*AJ37</f>
        <v>0</v>
      </c>
      <c r="AR37" s="110"/>
      <c r="AS37" s="110"/>
      <c r="AT37" s="110"/>
      <c r="AU37" s="110"/>
      <c r="AV37" s="110"/>
      <c r="AW37" s="110"/>
      <c r="AX37" s="111"/>
      <c r="AY37" s="97"/>
      <c r="AZ37" s="71"/>
      <c r="BA37" s="71"/>
      <c r="BB37" s="72"/>
      <c r="BC37" s="154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6"/>
    </row>
    <row r="38" spans="4:76" ht="8.15" customHeight="1" x14ac:dyDescent="0.2">
      <c r="D38" s="73"/>
      <c r="E38" s="74"/>
      <c r="F38" s="74"/>
      <c r="G38" s="74"/>
      <c r="H38" s="74"/>
      <c r="I38" s="74"/>
      <c r="J38" s="75"/>
      <c r="K38" s="82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4"/>
      <c r="Y38" s="476"/>
      <c r="Z38" s="477"/>
      <c r="AA38" s="477"/>
      <c r="AB38" s="477"/>
      <c r="AC38" s="477"/>
      <c r="AD38" s="477"/>
      <c r="AE38" s="477"/>
      <c r="AF38" s="478"/>
      <c r="AG38" s="91"/>
      <c r="AH38" s="92"/>
      <c r="AI38" s="93"/>
      <c r="AJ38" s="103"/>
      <c r="AK38" s="104"/>
      <c r="AL38" s="104"/>
      <c r="AM38" s="104"/>
      <c r="AN38" s="104"/>
      <c r="AO38" s="104"/>
      <c r="AP38" s="105"/>
      <c r="AQ38" s="37"/>
      <c r="AR38" s="38"/>
      <c r="AS38" s="38"/>
      <c r="AT38" s="38"/>
      <c r="AU38" s="38"/>
      <c r="AV38" s="38"/>
      <c r="AW38" s="38"/>
      <c r="AX38" s="39"/>
      <c r="AY38" s="98"/>
      <c r="AZ38" s="74"/>
      <c r="BA38" s="74"/>
      <c r="BB38" s="75"/>
      <c r="BC38" s="157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9"/>
    </row>
    <row r="39" spans="4:76" ht="8.15" customHeight="1" x14ac:dyDescent="0.2">
      <c r="D39" s="76"/>
      <c r="E39" s="77"/>
      <c r="F39" s="77"/>
      <c r="G39" s="77"/>
      <c r="H39" s="77"/>
      <c r="I39" s="77"/>
      <c r="J39" s="78"/>
      <c r="K39" s="85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7"/>
      <c r="Y39" s="479"/>
      <c r="Z39" s="480"/>
      <c r="AA39" s="480"/>
      <c r="AB39" s="480"/>
      <c r="AC39" s="480"/>
      <c r="AD39" s="480"/>
      <c r="AE39" s="480"/>
      <c r="AF39" s="481"/>
      <c r="AG39" s="94"/>
      <c r="AH39" s="95"/>
      <c r="AI39" s="96"/>
      <c r="AJ39" s="106"/>
      <c r="AK39" s="107"/>
      <c r="AL39" s="107"/>
      <c r="AM39" s="107"/>
      <c r="AN39" s="107"/>
      <c r="AO39" s="107"/>
      <c r="AP39" s="108"/>
      <c r="AQ39" s="112"/>
      <c r="AR39" s="113"/>
      <c r="AS39" s="113"/>
      <c r="AT39" s="113"/>
      <c r="AU39" s="113"/>
      <c r="AV39" s="113"/>
      <c r="AW39" s="113"/>
      <c r="AX39" s="114"/>
      <c r="AY39" s="99"/>
      <c r="AZ39" s="77"/>
      <c r="BA39" s="77"/>
      <c r="BB39" s="78"/>
      <c r="BC39" s="160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2"/>
    </row>
    <row r="40" spans="4:76" ht="8.15" customHeight="1" x14ac:dyDescent="0.2">
      <c r="D40" s="70"/>
      <c r="E40" s="71"/>
      <c r="F40" s="71"/>
      <c r="G40" s="71"/>
      <c r="H40" s="71"/>
      <c r="I40" s="71"/>
      <c r="J40" s="72"/>
      <c r="K40" s="79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1"/>
      <c r="Y40" s="473"/>
      <c r="Z40" s="474"/>
      <c r="AA40" s="474"/>
      <c r="AB40" s="474"/>
      <c r="AC40" s="474"/>
      <c r="AD40" s="474"/>
      <c r="AE40" s="474"/>
      <c r="AF40" s="475"/>
      <c r="AG40" s="88"/>
      <c r="AH40" s="89"/>
      <c r="AI40" s="90"/>
      <c r="AJ40" s="100"/>
      <c r="AK40" s="101"/>
      <c r="AL40" s="101"/>
      <c r="AM40" s="101"/>
      <c r="AN40" s="101"/>
      <c r="AO40" s="101"/>
      <c r="AP40" s="102"/>
      <c r="AQ40" s="109">
        <f>Y40*AJ40</f>
        <v>0</v>
      </c>
      <c r="AR40" s="110"/>
      <c r="AS40" s="110"/>
      <c r="AT40" s="110"/>
      <c r="AU40" s="110"/>
      <c r="AV40" s="110"/>
      <c r="AW40" s="110"/>
      <c r="AX40" s="111"/>
      <c r="AY40" s="97"/>
      <c r="AZ40" s="71"/>
      <c r="BA40" s="71"/>
      <c r="BB40" s="72"/>
      <c r="BC40" s="154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6"/>
    </row>
    <row r="41" spans="4:76" ht="8.15" customHeight="1" x14ac:dyDescent="0.2">
      <c r="D41" s="73"/>
      <c r="E41" s="74"/>
      <c r="F41" s="74"/>
      <c r="G41" s="74"/>
      <c r="H41" s="74"/>
      <c r="I41" s="74"/>
      <c r="J41" s="75"/>
      <c r="K41" s="82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4"/>
      <c r="Y41" s="476"/>
      <c r="Z41" s="477"/>
      <c r="AA41" s="477"/>
      <c r="AB41" s="477"/>
      <c r="AC41" s="477"/>
      <c r="AD41" s="477"/>
      <c r="AE41" s="477"/>
      <c r="AF41" s="478"/>
      <c r="AG41" s="91"/>
      <c r="AH41" s="92"/>
      <c r="AI41" s="93"/>
      <c r="AJ41" s="103"/>
      <c r="AK41" s="104"/>
      <c r="AL41" s="104"/>
      <c r="AM41" s="104"/>
      <c r="AN41" s="104"/>
      <c r="AO41" s="104"/>
      <c r="AP41" s="105"/>
      <c r="AQ41" s="37"/>
      <c r="AR41" s="38"/>
      <c r="AS41" s="38"/>
      <c r="AT41" s="38"/>
      <c r="AU41" s="38"/>
      <c r="AV41" s="38"/>
      <c r="AW41" s="38"/>
      <c r="AX41" s="39"/>
      <c r="AY41" s="98"/>
      <c r="AZ41" s="74"/>
      <c r="BA41" s="74"/>
      <c r="BB41" s="75"/>
      <c r="BC41" s="157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9"/>
    </row>
    <row r="42" spans="4:76" ht="8.15" customHeight="1" x14ac:dyDescent="0.2">
      <c r="D42" s="76"/>
      <c r="E42" s="77"/>
      <c r="F42" s="77"/>
      <c r="G42" s="77"/>
      <c r="H42" s="77"/>
      <c r="I42" s="77"/>
      <c r="J42" s="78"/>
      <c r="K42" s="85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7"/>
      <c r="Y42" s="479"/>
      <c r="Z42" s="480"/>
      <c r="AA42" s="480"/>
      <c r="AB42" s="480"/>
      <c r="AC42" s="480"/>
      <c r="AD42" s="480"/>
      <c r="AE42" s="480"/>
      <c r="AF42" s="481"/>
      <c r="AG42" s="94"/>
      <c r="AH42" s="95"/>
      <c r="AI42" s="96"/>
      <c r="AJ42" s="106"/>
      <c r="AK42" s="107"/>
      <c r="AL42" s="107"/>
      <c r="AM42" s="107"/>
      <c r="AN42" s="107"/>
      <c r="AO42" s="107"/>
      <c r="AP42" s="108"/>
      <c r="AQ42" s="112"/>
      <c r="AR42" s="113"/>
      <c r="AS42" s="113"/>
      <c r="AT42" s="113"/>
      <c r="AU42" s="113"/>
      <c r="AV42" s="113"/>
      <c r="AW42" s="113"/>
      <c r="AX42" s="114"/>
      <c r="AY42" s="99"/>
      <c r="AZ42" s="77"/>
      <c r="BA42" s="77"/>
      <c r="BB42" s="78"/>
      <c r="BC42" s="160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2"/>
    </row>
    <row r="43" spans="4:76" ht="8.15" customHeight="1" x14ac:dyDescent="0.2">
      <c r="D43" s="70"/>
      <c r="E43" s="71"/>
      <c r="F43" s="71"/>
      <c r="G43" s="71"/>
      <c r="H43" s="71"/>
      <c r="I43" s="71"/>
      <c r="J43" s="72"/>
      <c r="K43" s="79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1"/>
      <c r="Y43" s="473"/>
      <c r="Z43" s="474"/>
      <c r="AA43" s="474"/>
      <c r="AB43" s="474"/>
      <c r="AC43" s="474"/>
      <c r="AD43" s="474"/>
      <c r="AE43" s="474"/>
      <c r="AF43" s="475"/>
      <c r="AG43" s="88"/>
      <c r="AH43" s="89"/>
      <c r="AI43" s="90"/>
      <c r="AJ43" s="100"/>
      <c r="AK43" s="101"/>
      <c r="AL43" s="101"/>
      <c r="AM43" s="101"/>
      <c r="AN43" s="101"/>
      <c r="AO43" s="101"/>
      <c r="AP43" s="102"/>
      <c r="AQ43" s="109">
        <f>Y43*AJ43</f>
        <v>0</v>
      </c>
      <c r="AR43" s="110"/>
      <c r="AS43" s="110"/>
      <c r="AT43" s="110"/>
      <c r="AU43" s="110"/>
      <c r="AV43" s="110"/>
      <c r="AW43" s="110"/>
      <c r="AX43" s="111"/>
      <c r="AY43" s="97"/>
      <c r="AZ43" s="71"/>
      <c r="BA43" s="71"/>
      <c r="BB43" s="72"/>
      <c r="BC43" s="154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6"/>
    </row>
    <row r="44" spans="4:76" ht="8.15" customHeight="1" x14ac:dyDescent="0.2">
      <c r="D44" s="73"/>
      <c r="E44" s="74"/>
      <c r="F44" s="74"/>
      <c r="G44" s="74"/>
      <c r="H44" s="74"/>
      <c r="I44" s="74"/>
      <c r="J44" s="75"/>
      <c r="K44" s="82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4"/>
      <c r="Y44" s="476"/>
      <c r="Z44" s="477"/>
      <c r="AA44" s="477"/>
      <c r="AB44" s="477"/>
      <c r="AC44" s="477"/>
      <c r="AD44" s="477"/>
      <c r="AE44" s="477"/>
      <c r="AF44" s="478"/>
      <c r="AG44" s="91"/>
      <c r="AH44" s="92"/>
      <c r="AI44" s="93"/>
      <c r="AJ44" s="103"/>
      <c r="AK44" s="104"/>
      <c r="AL44" s="104"/>
      <c r="AM44" s="104"/>
      <c r="AN44" s="104"/>
      <c r="AO44" s="104"/>
      <c r="AP44" s="105"/>
      <c r="AQ44" s="37"/>
      <c r="AR44" s="38"/>
      <c r="AS44" s="38"/>
      <c r="AT44" s="38"/>
      <c r="AU44" s="38"/>
      <c r="AV44" s="38"/>
      <c r="AW44" s="38"/>
      <c r="AX44" s="39"/>
      <c r="AY44" s="98"/>
      <c r="AZ44" s="74"/>
      <c r="BA44" s="74"/>
      <c r="BB44" s="75"/>
      <c r="BC44" s="157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9"/>
    </row>
    <row r="45" spans="4:76" ht="8.15" customHeight="1" thickBot="1" x14ac:dyDescent="0.25">
      <c r="D45" s="76"/>
      <c r="E45" s="77"/>
      <c r="F45" s="77"/>
      <c r="G45" s="77"/>
      <c r="H45" s="77"/>
      <c r="I45" s="77"/>
      <c r="J45" s="78"/>
      <c r="K45" s="85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7"/>
      <c r="Y45" s="479"/>
      <c r="Z45" s="480"/>
      <c r="AA45" s="480"/>
      <c r="AB45" s="480"/>
      <c r="AC45" s="480"/>
      <c r="AD45" s="480"/>
      <c r="AE45" s="480"/>
      <c r="AF45" s="481"/>
      <c r="AG45" s="94"/>
      <c r="AH45" s="95"/>
      <c r="AI45" s="96"/>
      <c r="AJ45" s="106"/>
      <c r="AK45" s="107"/>
      <c r="AL45" s="107"/>
      <c r="AM45" s="107"/>
      <c r="AN45" s="107"/>
      <c r="AO45" s="107"/>
      <c r="AP45" s="108"/>
      <c r="AQ45" s="112"/>
      <c r="AR45" s="113"/>
      <c r="AS45" s="113"/>
      <c r="AT45" s="113"/>
      <c r="AU45" s="113"/>
      <c r="AV45" s="113"/>
      <c r="AW45" s="113"/>
      <c r="AX45" s="114"/>
      <c r="AY45" s="99"/>
      <c r="AZ45" s="77"/>
      <c r="BA45" s="77"/>
      <c r="BB45" s="78"/>
      <c r="BC45" s="160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2"/>
    </row>
    <row r="46" spans="4:76" ht="8.15" customHeight="1" x14ac:dyDescent="0.2">
      <c r="D46" s="163" t="s">
        <v>18</v>
      </c>
      <c r="E46" s="164"/>
      <c r="F46" s="164"/>
      <c r="G46" s="164"/>
      <c r="H46" s="164"/>
      <c r="I46" s="165"/>
      <c r="J46" s="279">
        <f>VLOOKUP($D$46,$BY$18:$BZ$22,2,FALSE)</f>
        <v>0</v>
      </c>
      <c r="K46" s="280"/>
      <c r="L46" s="280"/>
      <c r="M46" s="280"/>
      <c r="N46" s="280"/>
      <c r="O46" s="280"/>
      <c r="P46" s="280"/>
      <c r="Q46" s="280"/>
      <c r="R46" s="281"/>
      <c r="S46" s="172" t="s">
        <v>19</v>
      </c>
      <c r="T46" s="164"/>
      <c r="U46" s="164"/>
      <c r="V46" s="164"/>
      <c r="W46" s="164"/>
      <c r="X46" s="165"/>
      <c r="Y46" s="279">
        <f>VLOOKUP($D$46,$BY$18:$CB$22,3,FALSE)</f>
        <v>0</v>
      </c>
      <c r="Z46" s="280"/>
      <c r="AA46" s="280"/>
      <c r="AB46" s="280"/>
      <c r="AC46" s="280"/>
      <c r="AD46" s="280"/>
      <c r="AE46" s="280"/>
      <c r="AF46" s="280"/>
      <c r="AG46" s="281"/>
      <c r="AH46" s="43" t="str">
        <f>VLOOKUP($D$46,$BY$18:$CC$22,5,FALSE)</f>
        <v>10%対象合計</v>
      </c>
      <c r="AI46" s="44"/>
      <c r="AJ46" s="44"/>
      <c r="AK46" s="44"/>
      <c r="AL46" s="44"/>
      <c r="AM46" s="44"/>
      <c r="AN46" s="45"/>
      <c r="AO46" s="222">
        <f>IFERROR(VLOOKUP($D$46,$BY$18:$CB$22,4,FALSE),"")</f>
        <v>0</v>
      </c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4"/>
      <c r="BA46" s="240" t="s">
        <v>13</v>
      </c>
      <c r="BB46" s="240"/>
      <c r="BC46" s="240"/>
      <c r="BD46" s="240"/>
      <c r="BE46" s="241"/>
      <c r="BF46" s="244" t="s">
        <v>14</v>
      </c>
      <c r="BG46" s="240"/>
      <c r="BH46" s="240"/>
      <c r="BI46" s="240"/>
      <c r="BJ46" s="241"/>
      <c r="BK46" s="244" t="s">
        <v>15</v>
      </c>
      <c r="BL46" s="240"/>
      <c r="BM46" s="240"/>
      <c r="BN46" s="240"/>
      <c r="BO46" s="288"/>
    </row>
    <row r="47" spans="4:76" ht="8.15" customHeight="1" x14ac:dyDescent="0.2">
      <c r="D47" s="166"/>
      <c r="E47" s="167"/>
      <c r="F47" s="167"/>
      <c r="G47" s="167"/>
      <c r="H47" s="167"/>
      <c r="I47" s="168"/>
      <c r="J47" s="282"/>
      <c r="K47" s="283"/>
      <c r="L47" s="283"/>
      <c r="M47" s="283"/>
      <c r="N47" s="283"/>
      <c r="O47" s="283"/>
      <c r="P47" s="283"/>
      <c r="Q47" s="283"/>
      <c r="R47" s="284"/>
      <c r="S47" s="173"/>
      <c r="T47" s="167"/>
      <c r="U47" s="167"/>
      <c r="V47" s="167"/>
      <c r="W47" s="167"/>
      <c r="X47" s="168"/>
      <c r="Y47" s="282"/>
      <c r="Z47" s="283"/>
      <c r="AA47" s="283"/>
      <c r="AB47" s="283"/>
      <c r="AC47" s="283"/>
      <c r="AD47" s="283"/>
      <c r="AE47" s="283"/>
      <c r="AF47" s="283"/>
      <c r="AG47" s="284"/>
      <c r="AH47" s="46"/>
      <c r="AI47" s="47"/>
      <c r="AJ47" s="47"/>
      <c r="AK47" s="47"/>
      <c r="AL47" s="47"/>
      <c r="AM47" s="47"/>
      <c r="AN47" s="48"/>
      <c r="AO47" s="225"/>
      <c r="AP47" s="226"/>
      <c r="AQ47" s="226"/>
      <c r="AR47" s="226"/>
      <c r="AS47" s="226"/>
      <c r="AT47" s="226"/>
      <c r="AU47" s="226"/>
      <c r="AV47" s="226"/>
      <c r="AW47" s="226"/>
      <c r="AX47" s="226"/>
      <c r="AY47" s="226"/>
      <c r="AZ47" s="227"/>
      <c r="BA47" s="242"/>
      <c r="BB47" s="242"/>
      <c r="BC47" s="242"/>
      <c r="BD47" s="242"/>
      <c r="BE47" s="243"/>
      <c r="BF47" s="245"/>
      <c r="BG47" s="242"/>
      <c r="BH47" s="242"/>
      <c r="BI47" s="242"/>
      <c r="BJ47" s="243"/>
      <c r="BK47" s="245"/>
      <c r="BL47" s="242"/>
      <c r="BM47" s="242"/>
      <c r="BN47" s="242"/>
      <c r="BO47" s="289"/>
    </row>
    <row r="48" spans="4:76" ht="8.15" customHeight="1" thickBot="1" x14ac:dyDescent="0.25">
      <c r="D48" s="169"/>
      <c r="E48" s="170"/>
      <c r="F48" s="170"/>
      <c r="G48" s="170"/>
      <c r="H48" s="170"/>
      <c r="I48" s="171"/>
      <c r="J48" s="285"/>
      <c r="K48" s="286"/>
      <c r="L48" s="286"/>
      <c r="M48" s="286"/>
      <c r="N48" s="286"/>
      <c r="O48" s="286"/>
      <c r="P48" s="286"/>
      <c r="Q48" s="286"/>
      <c r="R48" s="287"/>
      <c r="S48" s="174"/>
      <c r="T48" s="170"/>
      <c r="U48" s="170"/>
      <c r="V48" s="170"/>
      <c r="W48" s="170"/>
      <c r="X48" s="171"/>
      <c r="Y48" s="285"/>
      <c r="Z48" s="286"/>
      <c r="AA48" s="286"/>
      <c r="AB48" s="286"/>
      <c r="AC48" s="286"/>
      <c r="AD48" s="286"/>
      <c r="AE48" s="286"/>
      <c r="AF48" s="286"/>
      <c r="AG48" s="287"/>
      <c r="AH48" s="49"/>
      <c r="AI48" s="50"/>
      <c r="AJ48" s="50"/>
      <c r="AK48" s="50"/>
      <c r="AL48" s="50"/>
      <c r="AM48" s="50"/>
      <c r="AN48" s="51"/>
      <c r="AO48" s="228"/>
      <c r="AP48" s="229"/>
      <c r="AQ48" s="229"/>
      <c r="AR48" s="229"/>
      <c r="AS48" s="229"/>
      <c r="AT48" s="229"/>
      <c r="AU48" s="229"/>
      <c r="AV48" s="229"/>
      <c r="AW48" s="229"/>
      <c r="AX48" s="229"/>
      <c r="AY48" s="229"/>
      <c r="AZ48" s="230"/>
      <c r="BA48" s="207"/>
      <c r="BB48" s="208"/>
      <c r="BC48" s="208"/>
      <c r="BD48" s="208"/>
      <c r="BE48" s="209"/>
      <c r="BF48" s="216"/>
      <c r="BG48" s="208"/>
      <c r="BH48" s="208"/>
      <c r="BI48" s="208"/>
      <c r="BJ48" s="209"/>
      <c r="BK48" s="216"/>
      <c r="BL48" s="208"/>
      <c r="BM48" s="208"/>
      <c r="BN48" s="208"/>
      <c r="BO48" s="219"/>
    </row>
    <row r="49" spans="4:68" ht="8.15" customHeight="1" x14ac:dyDescent="0.2">
      <c r="D49" s="270"/>
      <c r="E49" s="271"/>
      <c r="F49" s="271"/>
      <c r="G49" s="271"/>
      <c r="H49" s="271"/>
      <c r="I49" s="272"/>
      <c r="J49" s="279" t="str">
        <f>IFERROR(VLOOKUP($D$49,$BY$18:$BZ$22,2,FALSE),"")</f>
        <v/>
      </c>
      <c r="K49" s="280"/>
      <c r="L49" s="280"/>
      <c r="M49" s="280"/>
      <c r="N49" s="280"/>
      <c r="O49" s="280"/>
      <c r="P49" s="280"/>
      <c r="Q49" s="280"/>
      <c r="R49" s="281"/>
      <c r="S49" s="172" t="str">
        <f>IFERROR(VLOOKUP($D$49,$BY$18:$CD$22,6,FALSE),"")</f>
        <v/>
      </c>
      <c r="T49" s="164"/>
      <c r="U49" s="164"/>
      <c r="V49" s="164"/>
      <c r="W49" s="164"/>
      <c r="X49" s="165"/>
      <c r="Y49" s="279" t="str">
        <f>IFERROR(VLOOKUP($D$49,$BY$18:$CB$22,3,FALSE),"")</f>
        <v/>
      </c>
      <c r="Z49" s="280"/>
      <c r="AA49" s="280"/>
      <c r="AB49" s="280"/>
      <c r="AC49" s="280"/>
      <c r="AD49" s="280"/>
      <c r="AE49" s="280"/>
      <c r="AF49" s="280"/>
      <c r="AG49" s="281"/>
      <c r="AH49" s="43" t="str">
        <f>IFERROR(VLOOKUP($D$49,$BY$18:$CC$22,5,FALSE),"")</f>
        <v/>
      </c>
      <c r="AI49" s="44"/>
      <c r="AJ49" s="44"/>
      <c r="AK49" s="44"/>
      <c r="AL49" s="44"/>
      <c r="AM49" s="44"/>
      <c r="AN49" s="45"/>
      <c r="AO49" s="222" t="str">
        <f>IFERROR(VLOOKUP($D$49,$BY$18:$CB$22,4,FALSE),"")</f>
        <v/>
      </c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4"/>
      <c r="BA49" s="210"/>
      <c r="BB49" s="211"/>
      <c r="BC49" s="211"/>
      <c r="BD49" s="211"/>
      <c r="BE49" s="212"/>
      <c r="BF49" s="217"/>
      <c r="BG49" s="211"/>
      <c r="BH49" s="211"/>
      <c r="BI49" s="211"/>
      <c r="BJ49" s="212"/>
      <c r="BK49" s="217"/>
      <c r="BL49" s="211"/>
      <c r="BM49" s="211"/>
      <c r="BN49" s="211"/>
      <c r="BO49" s="220"/>
    </row>
    <row r="50" spans="4:68" ht="8.15" customHeight="1" x14ac:dyDescent="0.2">
      <c r="D50" s="273"/>
      <c r="E50" s="274"/>
      <c r="F50" s="274"/>
      <c r="G50" s="274"/>
      <c r="H50" s="274"/>
      <c r="I50" s="275"/>
      <c r="J50" s="282"/>
      <c r="K50" s="283"/>
      <c r="L50" s="283"/>
      <c r="M50" s="283"/>
      <c r="N50" s="283"/>
      <c r="O50" s="283"/>
      <c r="P50" s="283"/>
      <c r="Q50" s="283"/>
      <c r="R50" s="284"/>
      <c r="S50" s="173"/>
      <c r="T50" s="167"/>
      <c r="U50" s="167"/>
      <c r="V50" s="167"/>
      <c r="W50" s="167"/>
      <c r="X50" s="168"/>
      <c r="Y50" s="282"/>
      <c r="Z50" s="283"/>
      <c r="AA50" s="283"/>
      <c r="AB50" s="283"/>
      <c r="AC50" s="283"/>
      <c r="AD50" s="283"/>
      <c r="AE50" s="283"/>
      <c r="AF50" s="283"/>
      <c r="AG50" s="284"/>
      <c r="AH50" s="46"/>
      <c r="AI50" s="47"/>
      <c r="AJ50" s="47"/>
      <c r="AK50" s="47"/>
      <c r="AL50" s="47"/>
      <c r="AM50" s="47"/>
      <c r="AN50" s="48"/>
      <c r="AO50" s="225"/>
      <c r="AP50" s="226"/>
      <c r="AQ50" s="226"/>
      <c r="AR50" s="226"/>
      <c r="AS50" s="226"/>
      <c r="AT50" s="226"/>
      <c r="AU50" s="226"/>
      <c r="AV50" s="226"/>
      <c r="AW50" s="226"/>
      <c r="AX50" s="226"/>
      <c r="AY50" s="226"/>
      <c r="AZ50" s="227"/>
      <c r="BA50" s="210"/>
      <c r="BB50" s="211"/>
      <c r="BC50" s="211"/>
      <c r="BD50" s="211"/>
      <c r="BE50" s="212"/>
      <c r="BF50" s="217"/>
      <c r="BG50" s="211"/>
      <c r="BH50" s="211"/>
      <c r="BI50" s="211"/>
      <c r="BJ50" s="212"/>
      <c r="BK50" s="217"/>
      <c r="BL50" s="211"/>
      <c r="BM50" s="211"/>
      <c r="BN50" s="211"/>
      <c r="BO50" s="220"/>
    </row>
    <row r="51" spans="4:68" ht="8.15" customHeight="1" thickBot="1" x14ac:dyDescent="0.25">
      <c r="D51" s="276"/>
      <c r="E51" s="277"/>
      <c r="F51" s="277"/>
      <c r="G51" s="277"/>
      <c r="H51" s="277"/>
      <c r="I51" s="278"/>
      <c r="J51" s="285"/>
      <c r="K51" s="286"/>
      <c r="L51" s="286"/>
      <c r="M51" s="286"/>
      <c r="N51" s="286"/>
      <c r="O51" s="286"/>
      <c r="P51" s="286"/>
      <c r="Q51" s="286"/>
      <c r="R51" s="287"/>
      <c r="S51" s="174"/>
      <c r="T51" s="170"/>
      <c r="U51" s="170"/>
      <c r="V51" s="170"/>
      <c r="W51" s="170"/>
      <c r="X51" s="171"/>
      <c r="Y51" s="285"/>
      <c r="Z51" s="286"/>
      <c r="AA51" s="286"/>
      <c r="AB51" s="286"/>
      <c r="AC51" s="286"/>
      <c r="AD51" s="286"/>
      <c r="AE51" s="286"/>
      <c r="AF51" s="286"/>
      <c r="AG51" s="287"/>
      <c r="AH51" s="49"/>
      <c r="AI51" s="50"/>
      <c r="AJ51" s="50"/>
      <c r="AK51" s="50"/>
      <c r="AL51" s="50"/>
      <c r="AM51" s="50"/>
      <c r="AN51" s="51"/>
      <c r="AO51" s="228"/>
      <c r="AP51" s="229"/>
      <c r="AQ51" s="229"/>
      <c r="AR51" s="229"/>
      <c r="AS51" s="229"/>
      <c r="AT51" s="229"/>
      <c r="AU51" s="229"/>
      <c r="AV51" s="229"/>
      <c r="AW51" s="229"/>
      <c r="AX51" s="229"/>
      <c r="AY51" s="229"/>
      <c r="AZ51" s="230"/>
      <c r="BA51" s="210"/>
      <c r="BB51" s="211"/>
      <c r="BC51" s="211"/>
      <c r="BD51" s="211"/>
      <c r="BE51" s="212"/>
      <c r="BF51" s="217"/>
      <c r="BG51" s="211"/>
      <c r="BH51" s="211"/>
      <c r="BI51" s="211"/>
      <c r="BJ51" s="212"/>
      <c r="BK51" s="217"/>
      <c r="BL51" s="211"/>
      <c r="BM51" s="211"/>
      <c r="BN51" s="211"/>
      <c r="BO51" s="220"/>
    </row>
    <row r="52" spans="4:68" ht="8.15" customHeight="1" x14ac:dyDescent="0.2">
      <c r="D52" s="270"/>
      <c r="E52" s="271"/>
      <c r="F52" s="271"/>
      <c r="G52" s="271"/>
      <c r="H52" s="271"/>
      <c r="I52" s="272"/>
      <c r="J52" s="279" t="str">
        <f>IFERROR(VLOOKUP($D$52,$BY$18:$BZ$22,2,FALSE),"")</f>
        <v/>
      </c>
      <c r="K52" s="280"/>
      <c r="L52" s="280"/>
      <c r="M52" s="280"/>
      <c r="N52" s="280"/>
      <c r="O52" s="280"/>
      <c r="P52" s="280"/>
      <c r="Q52" s="280"/>
      <c r="R52" s="281"/>
      <c r="S52" s="172" t="str">
        <f>IFERROR(VLOOKUP($D$52,$BY$18:$CD$22,6,FALSE),"")</f>
        <v/>
      </c>
      <c r="T52" s="164"/>
      <c r="U52" s="164"/>
      <c r="V52" s="164"/>
      <c r="W52" s="164"/>
      <c r="X52" s="165"/>
      <c r="Y52" s="279" t="str">
        <f>IFERROR(VLOOKUP($D$52,$BY$18:$CB$22,3,FALSE),"")</f>
        <v/>
      </c>
      <c r="Z52" s="280"/>
      <c r="AA52" s="280"/>
      <c r="AB52" s="280"/>
      <c r="AC52" s="280"/>
      <c r="AD52" s="280"/>
      <c r="AE52" s="280"/>
      <c r="AF52" s="280"/>
      <c r="AG52" s="281"/>
      <c r="AH52" s="43" t="str">
        <f>IFERROR(VLOOKUP($D$52,$BY$18:$CC$22,5,FALSE),"")</f>
        <v/>
      </c>
      <c r="AI52" s="44"/>
      <c r="AJ52" s="44"/>
      <c r="AK52" s="44"/>
      <c r="AL52" s="44"/>
      <c r="AM52" s="44"/>
      <c r="AN52" s="45"/>
      <c r="AO52" s="222" t="str">
        <f>IFERROR(VLOOKUP($D$52,$BY$18:$CB$22,4,FALSE),"")</f>
        <v/>
      </c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4"/>
      <c r="BA52" s="210"/>
      <c r="BB52" s="211"/>
      <c r="BC52" s="211"/>
      <c r="BD52" s="211"/>
      <c r="BE52" s="212"/>
      <c r="BF52" s="217"/>
      <c r="BG52" s="211"/>
      <c r="BH52" s="211"/>
      <c r="BI52" s="211"/>
      <c r="BJ52" s="212"/>
      <c r="BK52" s="217"/>
      <c r="BL52" s="211"/>
      <c r="BM52" s="211"/>
      <c r="BN52" s="211"/>
      <c r="BO52" s="220"/>
    </row>
    <row r="53" spans="4:68" ht="8.15" customHeight="1" x14ac:dyDescent="0.2">
      <c r="D53" s="273"/>
      <c r="E53" s="274"/>
      <c r="F53" s="274"/>
      <c r="G53" s="274"/>
      <c r="H53" s="274"/>
      <c r="I53" s="275"/>
      <c r="J53" s="282"/>
      <c r="K53" s="283"/>
      <c r="L53" s="283"/>
      <c r="M53" s="283"/>
      <c r="N53" s="283"/>
      <c r="O53" s="283"/>
      <c r="P53" s="283"/>
      <c r="Q53" s="283"/>
      <c r="R53" s="284"/>
      <c r="S53" s="173"/>
      <c r="T53" s="167"/>
      <c r="U53" s="167"/>
      <c r="V53" s="167"/>
      <c r="W53" s="167"/>
      <c r="X53" s="168"/>
      <c r="Y53" s="282"/>
      <c r="Z53" s="283"/>
      <c r="AA53" s="283"/>
      <c r="AB53" s="283"/>
      <c r="AC53" s="283"/>
      <c r="AD53" s="283"/>
      <c r="AE53" s="283"/>
      <c r="AF53" s="283"/>
      <c r="AG53" s="284"/>
      <c r="AH53" s="46"/>
      <c r="AI53" s="47"/>
      <c r="AJ53" s="47"/>
      <c r="AK53" s="47"/>
      <c r="AL53" s="47"/>
      <c r="AM53" s="47"/>
      <c r="AN53" s="48"/>
      <c r="AO53" s="225"/>
      <c r="AP53" s="226"/>
      <c r="AQ53" s="226"/>
      <c r="AR53" s="226"/>
      <c r="AS53" s="226"/>
      <c r="AT53" s="226"/>
      <c r="AU53" s="226"/>
      <c r="AV53" s="226"/>
      <c r="AW53" s="226"/>
      <c r="AX53" s="226"/>
      <c r="AY53" s="226"/>
      <c r="AZ53" s="227"/>
      <c r="BA53" s="210"/>
      <c r="BB53" s="211"/>
      <c r="BC53" s="211"/>
      <c r="BD53" s="211"/>
      <c r="BE53" s="212"/>
      <c r="BF53" s="217"/>
      <c r="BG53" s="211"/>
      <c r="BH53" s="211"/>
      <c r="BI53" s="211"/>
      <c r="BJ53" s="212"/>
      <c r="BK53" s="217"/>
      <c r="BL53" s="211"/>
      <c r="BM53" s="211"/>
      <c r="BN53" s="211"/>
      <c r="BO53" s="220"/>
    </row>
    <row r="54" spans="4:68" ht="8.15" customHeight="1" thickBot="1" x14ac:dyDescent="0.25">
      <c r="D54" s="276"/>
      <c r="E54" s="277"/>
      <c r="F54" s="277"/>
      <c r="G54" s="277"/>
      <c r="H54" s="277"/>
      <c r="I54" s="278"/>
      <c r="J54" s="285"/>
      <c r="K54" s="286"/>
      <c r="L54" s="286"/>
      <c r="M54" s="286"/>
      <c r="N54" s="286"/>
      <c r="O54" s="286"/>
      <c r="P54" s="286"/>
      <c r="Q54" s="286"/>
      <c r="R54" s="287"/>
      <c r="S54" s="174"/>
      <c r="T54" s="170"/>
      <c r="U54" s="170"/>
      <c r="V54" s="170"/>
      <c r="W54" s="170"/>
      <c r="X54" s="171"/>
      <c r="Y54" s="285"/>
      <c r="Z54" s="286"/>
      <c r="AA54" s="286"/>
      <c r="AB54" s="286"/>
      <c r="AC54" s="286"/>
      <c r="AD54" s="286"/>
      <c r="AE54" s="286"/>
      <c r="AF54" s="286"/>
      <c r="AG54" s="287"/>
      <c r="AH54" s="49"/>
      <c r="AI54" s="50"/>
      <c r="AJ54" s="50"/>
      <c r="AK54" s="50"/>
      <c r="AL54" s="50"/>
      <c r="AM54" s="50"/>
      <c r="AN54" s="51"/>
      <c r="AO54" s="228"/>
      <c r="AP54" s="229"/>
      <c r="AQ54" s="229"/>
      <c r="AR54" s="229"/>
      <c r="AS54" s="229"/>
      <c r="AT54" s="229"/>
      <c r="AU54" s="229"/>
      <c r="AV54" s="229"/>
      <c r="AW54" s="229"/>
      <c r="AX54" s="229"/>
      <c r="AY54" s="229"/>
      <c r="AZ54" s="230"/>
      <c r="BA54" s="210"/>
      <c r="BB54" s="211"/>
      <c r="BC54" s="211"/>
      <c r="BD54" s="211"/>
      <c r="BE54" s="212"/>
      <c r="BF54" s="217"/>
      <c r="BG54" s="211"/>
      <c r="BH54" s="211"/>
      <c r="BI54" s="211"/>
      <c r="BJ54" s="212"/>
      <c r="BK54" s="217"/>
      <c r="BL54" s="211"/>
      <c r="BM54" s="211"/>
      <c r="BN54" s="211"/>
      <c r="BO54" s="220"/>
    </row>
    <row r="55" spans="4:68" ht="8.15" customHeight="1" x14ac:dyDescent="0.2">
      <c r="D55" s="290" t="s">
        <v>20</v>
      </c>
      <c r="E55" s="53"/>
      <c r="F55" s="53"/>
      <c r="G55" s="53"/>
      <c r="H55" s="53"/>
      <c r="I55" s="54"/>
      <c r="J55" s="222">
        <f>SUM(J46:R54)</f>
        <v>0</v>
      </c>
      <c r="K55" s="223"/>
      <c r="L55" s="223"/>
      <c r="M55" s="223"/>
      <c r="N55" s="223"/>
      <c r="O55" s="223"/>
      <c r="P55" s="223"/>
      <c r="Q55" s="223"/>
      <c r="R55" s="295"/>
      <c r="S55" s="298" t="s">
        <v>21</v>
      </c>
      <c r="T55" s="299"/>
      <c r="U55" s="299"/>
      <c r="V55" s="299"/>
      <c r="W55" s="299"/>
      <c r="X55" s="300"/>
      <c r="Y55" s="222">
        <f>SUM(Y46:AG54)</f>
        <v>0</v>
      </c>
      <c r="Z55" s="223"/>
      <c r="AA55" s="223"/>
      <c r="AB55" s="223"/>
      <c r="AC55" s="223"/>
      <c r="AD55" s="223"/>
      <c r="AE55" s="223"/>
      <c r="AF55" s="223"/>
      <c r="AG55" s="295"/>
      <c r="AH55" s="231" t="s">
        <v>64</v>
      </c>
      <c r="AI55" s="232"/>
      <c r="AJ55" s="232"/>
      <c r="AK55" s="232"/>
      <c r="AL55" s="232"/>
      <c r="AM55" s="232"/>
      <c r="AN55" s="233"/>
      <c r="AO55" s="222">
        <f>SUM(AO46:AZ54)</f>
        <v>0</v>
      </c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4"/>
      <c r="BA55" s="210"/>
      <c r="BB55" s="211"/>
      <c r="BC55" s="211"/>
      <c r="BD55" s="211"/>
      <c r="BE55" s="212"/>
      <c r="BF55" s="217"/>
      <c r="BG55" s="211"/>
      <c r="BH55" s="211"/>
      <c r="BI55" s="211"/>
      <c r="BJ55" s="212"/>
      <c r="BK55" s="217"/>
      <c r="BL55" s="211"/>
      <c r="BM55" s="211"/>
      <c r="BN55" s="211"/>
      <c r="BO55" s="220"/>
    </row>
    <row r="56" spans="4:68" ht="8.15" customHeight="1" x14ac:dyDescent="0.2">
      <c r="D56" s="291"/>
      <c r="E56" s="56"/>
      <c r="F56" s="56"/>
      <c r="G56" s="56"/>
      <c r="H56" s="56"/>
      <c r="I56" s="57"/>
      <c r="J56" s="225"/>
      <c r="K56" s="226"/>
      <c r="L56" s="226"/>
      <c r="M56" s="226"/>
      <c r="N56" s="226"/>
      <c r="O56" s="226"/>
      <c r="P56" s="226"/>
      <c r="Q56" s="226"/>
      <c r="R56" s="296"/>
      <c r="S56" s="301"/>
      <c r="T56" s="302"/>
      <c r="U56" s="302"/>
      <c r="V56" s="302"/>
      <c r="W56" s="302"/>
      <c r="X56" s="303"/>
      <c r="Y56" s="225"/>
      <c r="Z56" s="226"/>
      <c r="AA56" s="226"/>
      <c r="AB56" s="226"/>
      <c r="AC56" s="226"/>
      <c r="AD56" s="226"/>
      <c r="AE56" s="226"/>
      <c r="AF56" s="226"/>
      <c r="AG56" s="296"/>
      <c r="AH56" s="234"/>
      <c r="AI56" s="235"/>
      <c r="AJ56" s="235"/>
      <c r="AK56" s="235"/>
      <c r="AL56" s="235"/>
      <c r="AM56" s="235"/>
      <c r="AN56" s="236"/>
      <c r="AO56" s="225"/>
      <c r="AP56" s="226"/>
      <c r="AQ56" s="226"/>
      <c r="AR56" s="226"/>
      <c r="AS56" s="226"/>
      <c r="AT56" s="226"/>
      <c r="AU56" s="226"/>
      <c r="AV56" s="226"/>
      <c r="AW56" s="226"/>
      <c r="AX56" s="226"/>
      <c r="AY56" s="226"/>
      <c r="AZ56" s="227"/>
      <c r="BA56" s="210"/>
      <c r="BB56" s="211"/>
      <c r="BC56" s="211"/>
      <c r="BD56" s="211"/>
      <c r="BE56" s="212"/>
      <c r="BF56" s="217"/>
      <c r="BG56" s="211"/>
      <c r="BH56" s="211"/>
      <c r="BI56" s="211"/>
      <c r="BJ56" s="212"/>
      <c r="BK56" s="217"/>
      <c r="BL56" s="211"/>
      <c r="BM56" s="211"/>
      <c r="BN56" s="211"/>
      <c r="BO56" s="220"/>
    </row>
    <row r="57" spans="4:68" ht="8.15" customHeight="1" thickBot="1" x14ac:dyDescent="0.25">
      <c r="D57" s="292"/>
      <c r="E57" s="59"/>
      <c r="F57" s="59"/>
      <c r="G57" s="59"/>
      <c r="H57" s="59"/>
      <c r="I57" s="60"/>
      <c r="J57" s="228"/>
      <c r="K57" s="229"/>
      <c r="L57" s="229"/>
      <c r="M57" s="229"/>
      <c r="N57" s="229"/>
      <c r="O57" s="229"/>
      <c r="P57" s="229"/>
      <c r="Q57" s="229"/>
      <c r="R57" s="297"/>
      <c r="S57" s="304"/>
      <c r="T57" s="305"/>
      <c r="U57" s="305"/>
      <c r="V57" s="305"/>
      <c r="W57" s="305"/>
      <c r="X57" s="306"/>
      <c r="Y57" s="228"/>
      <c r="Z57" s="229"/>
      <c r="AA57" s="229"/>
      <c r="AB57" s="229"/>
      <c r="AC57" s="229"/>
      <c r="AD57" s="229"/>
      <c r="AE57" s="229"/>
      <c r="AF57" s="229"/>
      <c r="AG57" s="297"/>
      <c r="AH57" s="237"/>
      <c r="AI57" s="238"/>
      <c r="AJ57" s="238"/>
      <c r="AK57" s="238"/>
      <c r="AL57" s="238"/>
      <c r="AM57" s="238"/>
      <c r="AN57" s="239"/>
      <c r="AO57" s="228"/>
      <c r="AP57" s="229"/>
      <c r="AQ57" s="229"/>
      <c r="AR57" s="229"/>
      <c r="AS57" s="229"/>
      <c r="AT57" s="229"/>
      <c r="AU57" s="229"/>
      <c r="AV57" s="229"/>
      <c r="AW57" s="229"/>
      <c r="AX57" s="229"/>
      <c r="AY57" s="229"/>
      <c r="AZ57" s="230"/>
      <c r="BA57" s="213"/>
      <c r="BB57" s="214"/>
      <c r="BC57" s="214"/>
      <c r="BD57" s="214"/>
      <c r="BE57" s="215"/>
      <c r="BF57" s="218"/>
      <c r="BG57" s="214"/>
      <c r="BH57" s="214"/>
      <c r="BI57" s="214"/>
      <c r="BJ57" s="215"/>
      <c r="BK57" s="218"/>
      <c r="BL57" s="214"/>
      <c r="BM57" s="214"/>
      <c r="BN57" s="214"/>
      <c r="BO57" s="221"/>
    </row>
    <row r="58" spans="4:68" ht="6.75" customHeight="1" x14ac:dyDescent="0.2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  <c r="R58" s="6"/>
      <c r="S58" s="6"/>
      <c r="T58" s="6"/>
      <c r="U58" s="6"/>
      <c r="V58" s="6"/>
      <c r="W58" s="7"/>
      <c r="X58" s="6"/>
      <c r="Y58" s="6"/>
      <c r="Z58" s="6"/>
      <c r="AA58" s="6"/>
      <c r="AB58" s="6"/>
      <c r="AC58" s="6"/>
      <c r="AD58" s="6"/>
      <c r="AE58" s="8"/>
      <c r="AF58" s="9"/>
      <c r="AG58" s="9"/>
      <c r="AH58" s="10"/>
      <c r="AI58" s="11"/>
      <c r="AJ58" s="9"/>
      <c r="AK58" s="9"/>
      <c r="AL58" s="9"/>
      <c r="AM58" s="9"/>
      <c r="AN58" s="8"/>
      <c r="AO58" s="9"/>
      <c r="AP58" s="9"/>
      <c r="AQ58" s="9"/>
      <c r="AR58" s="12"/>
      <c r="AS58" s="12"/>
      <c r="AT58" s="12"/>
      <c r="AU58" s="12"/>
      <c r="AV58" s="12"/>
      <c r="AW58" s="12"/>
      <c r="AX58" s="12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</row>
    <row r="59" spans="4:68" ht="6.75" customHeight="1" x14ac:dyDescent="0.2">
      <c r="D59" s="28" t="s">
        <v>38</v>
      </c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9"/>
    </row>
    <row r="60" spans="4:68" ht="6.75" customHeight="1" x14ac:dyDescent="0.2"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9"/>
    </row>
    <row r="61" spans="4:68" ht="6.75" customHeight="1" x14ac:dyDescent="0.2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9"/>
      <c r="AF61" s="9"/>
      <c r="AG61" s="9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9"/>
      <c r="BH61" s="9"/>
      <c r="BI61" s="9"/>
      <c r="BJ61" s="9"/>
      <c r="BK61" s="9"/>
      <c r="BL61" s="9"/>
      <c r="BM61" s="9"/>
      <c r="BN61" s="9"/>
      <c r="BO61" s="9"/>
      <c r="BP61" s="9"/>
    </row>
    <row r="62" spans="4:68" ht="6.75" customHeight="1" x14ac:dyDescent="0.2"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9"/>
      <c r="AF62" s="9"/>
      <c r="AG62" s="9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9"/>
      <c r="BH62" s="9"/>
      <c r="BI62" s="9"/>
      <c r="BJ62" s="9"/>
      <c r="BK62" s="9"/>
      <c r="BL62" s="9"/>
      <c r="BM62" s="9"/>
      <c r="BN62" s="9"/>
      <c r="BO62" s="9"/>
      <c r="BP62" s="9"/>
    </row>
    <row r="63" spans="4:68" ht="6.75" customHeight="1" x14ac:dyDescent="0.2"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9"/>
      <c r="AF63" s="9"/>
      <c r="AG63" s="9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9"/>
      <c r="BH63" s="9"/>
      <c r="BI63" s="9"/>
      <c r="BJ63" s="9"/>
      <c r="BK63" s="9"/>
      <c r="BL63" s="9"/>
      <c r="BM63" s="9"/>
      <c r="BN63" s="9"/>
      <c r="BO63" s="9"/>
      <c r="BP63" s="9"/>
    </row>
    <row r="64" spans="4:68" ht="6.75" customHeight="1" x14ac:dyDescent="0.2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9"/>
      <c r="AF64" s="9"/>
      <c r="AG64" s="9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9"/>
      <c r="BH64" s="9"/>
      <c r="BI64" s="9"/>
      <c r="BJ64" s="9"/>
      <c r="BK64" s="9"/>
      <c r="BL64" s="9"/>
      <c r="BM64" s="9"/>
      <c r="BN64" s="9"/>
      <c r="BO64" s="9"/>
      <c r="BP64" s="9"/>
    </row>
    <row r="65" spans="4:67" ht="6.75" customHeight="1" x14ac:dyDescent="0.2">
      <c r="AN65" s="246" t="s">
        <v>2</v>
      </c>
      <c r="AO65" s="246"/>
      <c r="AP65" s="246"/>
      <c r="AQ65" s="246"/>
      <c r="AR65" s="246"/>
      <c r="AS65" s="27" t="s">
        <v>59</v>
      </c>
      <c r="AT65" s="27"/>
      <c r="AU65" s="16" t="str">
        <f>IF(ISBLANK(AU3),"",(AU3))</f>
        <v/>
      </c>
      <c r="AV65" s="16"/>
      <c r="AW65" s="16"/>
      <c r="AX65" s="16"/>
      <c r="AY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  <c r="BJ65" s="16"/>
      <c r="BK65" s="16"/>
      <c r="BL65" s="16"/>
      <c r="BM65" s="16"/>
      <c r="BN65" s="16"/>
    </row>
    <row r="66" spans="4:67" ht="6.75" customHeight="1" x14ac:dyDescent="0.2">
      <c r="D66" s="262" t="s">
        <v>24</v>
      </c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261" t="s">
        <v>34</v>
      </c>
      <c r="Y66" s="261"/>
      <c r="Z66" s="261"/>
      <c r="AA66" s="261"/>
      <c r="AB66" s="261"/>
      <c r="AC66" s="261"/>
      <c r="AD66" s="261"/>
      <c r="AE66" s="261"/>
      <c r="AN66" s="246"/>
      <c r="AO66" s="246"/>
      <c r="AP66" s="246"/>
      <c r="AQ66" s="246"/>
      <c r="AR66" s="246"/>
      <c r="AS66" s="27"/>
      <c r="AT66" s="27"/>
      <c r="AU66" s="16"/>
      <c r="AV66" s="16"/>
      <c r="AW66" s="16"/>
      <c r="AX66" s="16"/>
      <c r="AY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  <c r="BJ66" s="16"/>
      <c r="BK66" s="16"/>
      <c r="BL66" s="16"/>
      <c r="BM66" s="16"/>
      <c r="BN66" s="16"/>
    </row>
    <row r="67" spans="4:67" ht="6.75" customHeight="1" x14ac:dyDescent="0.2"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261"/>
      <c r="Y67" s="261"/>
      <c r="Z67" s="261"/>
      <c r="AA67" s="261"/>
      <c r="AB67" s="261"/>
      <c r="AC67" s="261"/>
      <c r="AD67" s="261"/>
      <c r="AE67" s="261"/>
      <c r="AS67" s="16" t="str">
        <f>IF(ISBLANK(AS5),"",(AS5))</f>
        <v/>
      </c>
      <c r="AT67" s="16"/>
      <c r="AU67" s="16"/>
      <c r="AV67" s="16"/>
      <c r="AW67" s="16"/>
      <c r="AX67" s="16"/>
      <c r="AY67" s="16"/>
      <c r="AZ67" s="16"/>
      <c r="BA67" s="16"/>
      <c r="BB67" s="16"/>
      <c r="BC67" s="16"/>
      <c r="BD67" s="16"/>
      <c r="BE67" s="16"/>
      <c r="BF67" s="16"/>
      <c r="BG67" s="16"/>
      <c r="BH67" s="16"/>
      <c r="BI67" s="16"/>
      <c r="BJ67" s="16"/>
      <c r="BK67" s="16"/>
      <c r="BL67" s="16"/>
      <c r="BM67" s="16"/>
      <c r="BN67" s="16"/>
    </row>
    <row r="68" spans="4:67" ht="6.75" customHeight="1" x14ac:dyDescent="0.2"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261"/>
      <c r="Y68" s="261"/>
      <c r="Z68" s="261"/>
      <c r="AA68" s="261"/>
      <c r="AB68" s="261"/>
      <c r="AC68" s="261"/>
      <c r="AD68" s="261"/>
      <c r="AE68" s="261"/>
      <c r="AS68" s="16"/>
      <c r="AT68" s="16"/>
      <c r="AU68" s="16"/>
      <c r="AV68" s="16"/>
      <c r="AW68" s="16"/>
      <c r="AX68" s="16"/>
      <c r="AY68" s="16"/>
      <c r="AZ68" s="16"/>
      <c r="BA68" s="16"/>
      <c r="BB68" s="16"/>
      <c r="BC68" s="16"/>
      <c r="BD68" s="16"/>
      <c r="BE68" s="16"/>
      <c r="BF68" s="16"/>
      <c r="BG68" s="16"/>
      <c r="BH68" s="16"/>
      <c r="BI68" s="16"/>
      <c r="BJ68" s="16"/>
      <c r="BK68" s="16"/>
      <c r="BL68" s="16"/>
      <c r="BM68" s="16"/>
      <c r="BN68" s="16"/>
    </row>
    <row r="69" spans="4:67" ht="6.75" customHeight="1" x14ac:dyDescent="0.2">
      <c r="D69" s="264" t="s">
        <v>0</v>
      </c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S69" s="16"/>
      <c r="AT69" s="16"/>
      <c r="AU69" s="16"/>
      <c r="AV69" s="16"/>
      <c r="AW69" s="16"/>
      <c r="AX69" s="16"/>
      <c r="AY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  <c r="BJ69" s="16"/>
      <c r="BK69" s="16"/>
      <c r="BL69" s="16"/>
      <c r="BM69" s="16"/>
      <c r="BN69" s="16"/>
    </row>
    <row r="70" spans="4:67" ht="6.75" customHeight="1" x14ac:dyDescent="0.2"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S70" s="16"/>
      <c r="AT70" s="16"/>
      <c r="AU70" s="16"/>
      <c r="AV70" s="16"/>
      <c r="AW70" s="16"/>
      <c r="AX70" s="16"/>
      <c r="AY70" s="16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</row>
    <row r="71" spans="4:67" ht="6.75" customHeight="1" x14ac:dyDescent="0.2"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S71" s="16" t="str">
        <f>IF(ISBLANK(AS9),"",(AS9))</f>
        <v/>
      </c>
      <c r="AT71" s="16"/>
      <c r="AU71" s="16"/>
      <c r="AV71" s="16"/>
      <c r="AW71" s="16"/>
      <c r="AX71" s="16"/>
      <c r="AY71" s="16"/>
      <c r="AZ71" s="16"/>
      <c r="BA71" s="16"/>
      <c r="BB71" s="16"/>
      <c r="BC71" s="16"/>
      <c r="BD71" s="16"/>
      <c r="BE71" s="16"/>
      <c r="BF71" s="16"/>
      <c r="BG71" s="16"/>
      <c r="BH71" s="16"/>
      <c r="BI71" s="16"/>
      <c r="BJ71" s="16"/>
      <c r="BK71" s="16"/>
      <c r="BL71" s="16"/>
    </row>
    <row r="72" spans="4:67" ht="6.75" customHeight="1" x14ac:dyDescent="0.2">
      <c r="D72" s="5"/>
      <c r="E72" s="5"/>
      <c r="F72" s="5"/>
      <c r="G72" s="293" t="str">
        <f>IF(ISBLANK(G10),"",(G10))</f>
        <v/>
      </c>
      <c r="H72" s="293"/>
      <c r="I72" s="293"/>
      <c r="J72" s="293"/>
      <c r="K72" s="293"/>
      <c r="L72" s="293"/>
      <c r="M72" s="293"/>
      <c r="N72" s="293"/>
      <c r="O72" s="293"/>
      <c r="P72" s="293"/>
      <c r="Q72" s="293"/>
      <c r="R72" s="293"/>
      <c r="S72" s="293"/>
      <c r="T72" s="293"/>
      <c r="U72" s="293"/>
      <c r="V72" s="293"/>
      <c r="W72" s="293"/>
      <c r="X72" s="293"/>
      <c r="Y72" s="293"/>
      <c r="Z72" s="293"/>
      <c r="AA72" s="293"/>
      <c r="AB72" s="293"/>
      <c r="AC72" s="293"/>
      <c r="AD72" s="293"/>
      <c r="AE72" s="293"/>
      <c r="AF72" s="293"/>
      <c r="AG72" s="293"/>
      <c r="AH72" s="293"/>
      <c r="AI72" s="293"/>
      <c r="AS72" s="16"/>
      <c r="AT72" s="16"/>
      <c r="AU72" s="16"/>
      <c r="AV72" s="16"/>
      <c r="AW72" s="16"/>
      <c r="AX72" s="16"/>
      <c r="AY72" s="16"/>
      <c r="AZ72" s="16"/>
      <c r="BA72" s="16"/>
      <c r="BB72" s="16"/>
      <c r="BC72" s="16"/>
      <c r="BD72" s="16"/>
      <c r="BE72" s="16"/>
      <c r="BF72" s="16"/>
      <c r="BG72" s="16"/>
      <c r="BH72" s="16"/>
      <c r="BI72" s="16"/>
      <c r="BJ72" s="16"/>
      <c r="BK72" s="16"/>
      <c r="BL72" s="16"/>
    </row>
    <row r="73" spans="4:67" ht="6.75" customHeight="1" x14ac:dyDescent="0.2">
      <c r="D73" s="266" t="s">
        <v>1</v>
      </c>
      <c r="E73" s="266"/>
      <c r="F73" s="266"/>
      <c r="G73" s="293"/>
      <c r="H73" s="293"/>
      <c r="I73" s="293"/>
      <c r="J73" s="293"/>
      <c r="K73" s="293"/>
      <c r="L73" s="293"/>
      <c r="M73" s="293"/>
      <c r="N73" s="293"/>
      <c r="O73" s="293"/>
      <c r="P73" s="293"/>
      <c r="Q73" s="293"/>
      <c r="R73" s="293"/>
      <c r="S73" s="293"/>
      <c r="T73" s="293"/>
      <c r="U73" s="293"/>
      <c r="V73" s="293"/>
      <c r="W73" s="293"/>
      <c r="X73" s="293"/>
      <c r="Y73" s="293"/>
      <c r="Z73" s="293"/>
      <c r="AA73" s="293"/>
      <c r="AB73" s="293"/>
      <c r="AC73" s="293"/>
      <c r="AD73" s="293"/>
      <c r="AE73" s="293"/>
      <c r="AF73" s="293"/>
      <c r="AG73" s="293"/>
      <c r="AH73" s="293"/>
      <c r="AI73" s="293"/>
      <c r="AS73" s="16"/>
      <c r="AT73" s="16"/>
      <c r="AU73" s="16"/>
      <c r="AV73" s="16"/>
      <c r="AW73" s="16"/>
      <c r="AX73" s="16"/>
      <c r="AY73" s="16"/>
      <c r="AZ73" s="16"/>
      <c r="BA73" s="16"/>
      <c r="BB73" s="16"/>
      <c r="BC73" s="16"/>
      <c r="BD73" s="16"/>
      <c r="BE73" s="16"/>
      <c r="BF73" s="16"/>
      <c r="BG73" s="16"/>
      <c r="BH73" s="16"/>
      <c r="BI73" s="16"/>
      <c r="BJ73" s="16"/>
      <c r="BK73" s="16"/>
      <c r="BL73" s="16"/>
      <c r="BN73" s="205"/>
      <c r="BO73" s="205"/>
    </row>
    <row r="74" spans="4:67" ht="6.75" customHeight="1" x14ac:dyDescent="0.2">
      <c r="D74" s="267"/>
      <c r="E74" s="267"/>
      <c r="F74" s="267"/>
      <c r="G74" s="294"/>
      <c r="H74" s="294"/>
      <c r="I74" s="294"/>
      <c r="J74" s="294"/>
      <c r="K74" s="294"/>
      <c r="L74" s="294"/>
      <c r="M74" s="294"/>
      <c r="N74" s="294"/>
      <c r="O74" s="294"/>
      <c r="P74" s="294"/>
      <c r="Q74" s="294"/>
      <c r="R74" s="294"/>
      <c r="S74" s="294"/>
      <c r="T74" s="294"/>
      <c r="U74" s="294"/>
      <c r="V74" s="294"/>
      <c r="W74" s="294"/>
      <c r="X74" s="294"/>
      <c r="Y74" s="294"/>
      <c r="Z74" s="294"/>
      <c r="AA74" s="294"/>
      <c r="AB74" s="294"/>
      <c r="AC74" s="294"/>
      <c r="AD74" s="294"/>
      <c r="AE74" s="294"/>
      <c r="AF74" s="294"/>
      <c r="AG74" s="294"/>
      <c r="AH74" s="294"/>
      <c r="AI74" s="294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5"/>
      <c r="BN74" s="206"/>
      <c r="BO74" s="206"/>
    </row>
    <row r="75" spans="4:67" ht="6.75" customHeight="1" thickBot="1" x14ac:dyDescent="0.25">
      <c r="D75" s="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AS75" s="2"/>
      <c r="AT75" s="3"/>
      <c r="AU75" s="3"/>
      <c r="AV75" s="3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</row>
    <row r="76" spans="4:67" ht="9.65" customHeight="1" x14ac:dyDescent="0.2">
      <c r="D76" s="29" t="s">
        <v>3</v>
      </c>
      <c r="E76" s="30"/>
      <c r="F76" s="30" t="s">
        <v>4</v>
      </c>
      <c r="G76" s="30"/>
      <c r="H76" s="30" t="s">
        <v>5</v>
      </c>
      <c r="I76" s="31"/>
      <c r="J76" s="32" t="s">
        <v>26</v>
      </c>
      <c r="K76" s="30"/>
      <c r="L76" s="31"/>
      <c r="M76" s="32" t="s">
        <v>27</v>
      </c>
      <c r="N76" s="30"/>
      <c r="O76" s="30"/>
      <c r="P76" s="30"/>
      <c r="Q76" s="30"/>
      <c r="R76" s="30"/>
      <c r="S76" s="30"/>
      <c r="T76" s="31"/>
      <c r="U76" s="32" t="s">
        <v>23</v>
      </c>
      <c r="V76" s="30"/>
      <c r="W76" s="30"/>
      <c r="X76" s="30"/>
      <c r="Y76" s="30"/>
      <c r="Z76" s="30"/>
      <c r="AA76" s="31"/>
      <c r="AB76" s="32" t="s">
        <v>33</v>
      </c>
      <c r="AC76" s="30"/>
      <c r="AD76" s="30"/>
      <c r="AE76" s="30"/>
      <c r="AF76" s="30"/>
      <c r="AG76" s="30"/>
      <c r="AH76" s="31"/>
      <c r="AI76" s="32" t="s">
        <v>22</v>
      </c>
      <c r="AJ76" s="30"/>
      <c r="AK76" s="30"/>
      <c r="AL76" s="30"/>
      <c r="AM76" s="31"/>
      <c r="AN76" s="32" t="s">
        <v>7</v>
      </c>
      <c r="AO76" s="30"/>
      <c r="AP76" s="30"/>
      <c r="AQ76" s="30"/>
      <c r="AR76" s="30"/>
      <c r="AS76" s="30"/>
      <c r="AT76" s="31"/>
      <c r="AU76" s="32" t="s">
        <v>28</v>
      </c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1"/>
      <c r="BI76" s="32" t="s">
        <v>35</v>
      </c>
      <c r="BJ76" s="30"/>
      <c r="BK76" s="30"/>
      <c r="BL76" s="30"/>
      <c r="BM76" s="30"/>
      <c r="BN76" s="30"/>
      <c r="BO76" s="33"/>
    </row>
    <row r="77" spans="4:67" ht="9" customHeight="1" x14ac:dyDescent="0.2">
      <c r="D77" s="313" t="str">
        <f>IF(ISBLANK(D15),"",(D15))</f>
        <v/>
      </c>
      <c r="E77" s="314"/>
      <c r="F77" s="314"/>
      <c r="G77" s="314"/>
      <c r="H77" s="314"/>
      <c r="I77" s="315"/>
      <c r="J77" s="18" t="str">
        <f t="shared" ref="J77:U77" si="2">IF(ISBLANK(J15),"",(J15))</f>
        <v/>
      </c>
      <c r="K77" s="19"/>
      <c r="L77" s="20"/>
      <c r="M77" s="18" t="str">
        <f t="shared" si="2"/>
        <v/>
      </c>
      <c r="N77" s="19"/>
      <c r="O77" s="19"/>
      <c r="P77" s="19"/>
      <c r="Q77" s="19"/>
      <c r="R77" s="19"/>
      <c r="S77" s="19"/>
      <c r="T77" s="20"/>
      <c r="U77" s="18" t="str">
        <f t="shared" si="2"/>
        <v/>
      </c>
      <c r="V77" s="19"/>
      <c r="W77" s="19"/>
      <c r="X77" s="19"/>
      <c r="Y77" s="19"/>
      <c r="Z77" s="19"/>
      <c r="AA77" s="20"/>
      <c r="AB77" s="18" t="str">
        <f>IF(ISBLANK(AB15),"",(AB15))</f>
        <v/>
      </c>
      <c r="AC77" s="19"/>
      <c r="AD77" s="19"/>
      <c r="AE77" s="19"/>
      <c r="AF77" s="19"/>
      <c r="AG77" s="19"/>
      <c r="AH77" s="20"/>
      <c r="AI77" s="18" t="str">
        <f>IF(ISBLANK(AI15),"",(AI15))</f>
        <v/>
      </c>
      <c r="AJ77" s="19"/>
      <c r="AK77" s="19"/>
      <c r="AL77" s="19"/>
      <c r="AM77" s="20"/>
      <c r="AN77" s="18" t="str">
        <f>IF(ISBLANK(AN15),"",(AN15))</f>
        <v/>
      </c>
      <c r="AO77" s="19"/>
      <c r="AP77" s="19"/>
      <c r="AQ77" s="19"/>
      <c r="AR77" s="19"/>
      <c r="AS77" s="19"/>
      <c r="AT77" s="20"/>
      <c r="AU77" s="18" t="s">
        <v>32</v>
      </c>
      <c r="AV77" s="19"/>
      <c r="AW77" s="19"/>
      <c r="AX77" s="307" t="str">
        <f>IF(ISBLANK(AX15),"",(AX15))</f>
        <v/>
      </c>
      <c r="AY77" s="307"/>
      <c r="AZ77" s="307"/>
      <c r="BA77" s="307"/>
      <c r="BB77" s="307"/>
      <c r="BC77" s="307"/>
      <c r="BD77" s="307"/>
      <c r="BE77" s="307"/>
      <c r="BF77" s="307"/>
      <c r="BG77" s="307"/>
      <c r="BH77" s="308"/>
      <c r="BI77" s="187"/>
      <c r="BJ77" s="188"/>
      <c r="BK77" s="188"/>
      <c r="BL77" s="188"/>
      <c r="BM77" s="188"/>
      <c r="BN77" s="188"/>
      <c r="BO77" s="189"/>
    </row>
    <row r="78" spans="4:67" ht="3" customHeight="1" x14ac:dyDescent="0.2">
      <c r="D78" s="316"/>
      <c r="E78" s="317"/>
      <c r="F78" s="317"/>
      <c r="G78" s="317"/>
      <c r="H78" s="317"/>
      <c r="I78" s="318"/>
      <c r="J78" s="21"/>
      <c r="K78" s="22"/>
      <c r="L78" s="23"/>
      <c r="M78" s="21"/>
      <c r="N78" s="22"/>
      <c r="O78" s="22"/>
      <c r="P78" s="22"/>
      <c r="Q78" s="22"/>
      <c r="R78" s="22"/>
      <c r="S78" s="22"/>
      <c r="T78" s="23"/>
      <c r="U78" s="21"/>
      <c r="V78" s="22"/>
      <c r="W78" s="22"/>
      <c r="X78" s="22"/>
      <c r="Y78" s="22"/>
      <c r="Z78" s="22"/>
      <c r="AA78" s="23"/>
      <c r="AB78" s="21"/>
      <c r="AC78" s="22"/>
      <c r="AD78" s="22"/>
      <c r="AE78" s="22"/>
      <c r="AF78" s="22"/>
      <c r="AG78" s="22"/>
      <c r="AH78" s="23"/>
      <c r="AI78" s="21"/>
      <c r="AJ78" s="22"/>
      <c r="AK78" s="22"/>
      <c r="AL78" s="22"/>
      <c r="AM78" s="23"/>
      <c r="AN78" s="21"/>
      <c r="AO78" s="22"/>
      <c r="AP78" s="22"/>
      <c r="AQ78" s="22"/>
      <c r="AR78" s="22"/>
      <c r="AS78" s="22"/>
      <c r="AT78" s="23"/>
      <c r="AU78" s="21"/>
      <c r="AV78" s="22"/>
      <c r="AW78" s="22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10"/>
      <c r="BI78" s="190"/>
      <c r="BJ78" s="191"/>
      <c r="BK78" s="191"/>
      <c r="BL78" s="191"/>
      <c r="BM78" s="191"/>
      <c r="BN78" s="191"/>
      <c r="BO78" s="192"/>
    </row>
    <row r="79" spans="4:67" ht="9" customHeight="1" thickBot="1" x14ac:dyDescent="0.25">
      <c r="D79" s="319"/>
      <c r="E79" s="320"/>
      <c r="F79" s="320"/>
      <c r="G79" s="320"/>
      <c r="H79" s="320"/>
      <c r="I79" s="321"/>
      <c r="J79" s="24"/>
      <c r="K79" s="25"/>
      <c r="L79" s="26"/>
      <c r="M79" s="24"/>
      <c r="N79" s="25"/>
      <c r="O79" s="25"/>
      <c r="P79" s="25"/>
      <c r="Q79" s="25"/>
      <c r="R79" s="25"/>
      <c r="S79" s="25"/>
      <c r="T79" s="26"/>
      <c r="U79" s="24"/>
      <c r="V79" s="25"/>
      <c r="W79" s="25"/>
      <c r="X79" s="25"/>
      <c r="Y79" s="25"/>
      <c r="Z79" s="25"/>
      <c r="AA79" s="26"/>
      <c r="AB79" s="24"/>
      <c r="AC79" s="25"/>
      <c r="AD79" s="25"/>
      <c r="AE79" s="25"/>
      <c r="AF79" s="25"/>
      <c r="AG79" s="25"/>
      <c r="AH79" s="26"/>
      <c r="AI79" s="24"/>
      <c r="AJ79" s="25"/>
      <c r="AK79" s="25"/>
      <c r="AL79" s="25"/>
      <c r="AM79" s="26"/>
      <c r="AN79" s="24"/>
      <c r="AO79" s="25"/>
      <c r="AP79" s="25"/>
      <c r="AQ79" s="25"/>
      <c r="AR79" s="25"/>
      <c r="AS79" s="25"/>
      <c r="AT79" s="26"/>
      <c r="AU79" s="24"/>
      <c r="AV79" s="25"/>
      <c r="AW79" s="25"/>
      <c r="AX79" s="311"/>
      <c r="AY79" s="311"/>
      <c r="AZ79" s="311"/>
      <c r="BA79" s="311"/>
      <c r="BB79" s="311"/>
      <c r="BC79" s="311"/>
      <c r="BD79" s="311"/>
      <c r="BE79" s="311"/>
      <c r="BF79" s="311"/>
      <c r="BG79" s="311"/>
      <c r="BH79" s="312"/>
      <c r="BI79" s="193"/>
      <c r="BJ79" s="194"/>
      <c r="BK79" s="194"/>
      <c r="BL79" s="194"/>
      <c r="BM79" s="194"/>
      <c r="BN79" s="194"/>
      <c r="BO79" s="195"/>
    </row>
    <row r="80" spans="4:67" ht="9.65" customHeight="1" x14ac:dyDescent="0.2">
      <c r="D80" s="29" t="s">
        <v>8</v>
      </c>
      <c r="E80" s="30"/>
      <c r="F80" s="30"/>
      <c r="G80" s="30"/>
      <c r="H80" s="30"/>
      <c r="I80" s="30"/>
      <c r="J80" s="31"/>
      <c r="K80" s="32" t="s">
        <v>16</v>
      </c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1"/>
      <c r="Y80" s="32" t="s">
        <v>9</v>
      </c>
      <c r="Z80" s="30"/>
      <c r="AA80" s="30"/>
      <c r="AB80" s="30"/>
      <c r="AC80" s="30"/>
      <c r="AD80" s="30"/>
      <c r="AE80" s="30"/>
      <c r="AF80" s="31"/>
      <c r="AG80" s="32" t="s">
        <v>10</v>
      </c>
      <c r="AH80" s="30"/>
      <c r="AI80" s="31"/>
      <c r="AJ80" s="32" t="s">
        <v>11</v>
      </c>
      <c r="AK80" s="30"/>
      <c r="AL80" s="30"/>
      <c r="AM80" s="30"/>
      <c r="AN80" s="30"/>
      <c r="AO80" s="30"/>
      <c r="AP80" s="31"/>
      <c r="AQ80" s="32" t="s">
        <v>12</v>
      </c>
      <c r="AR80" s="30"/>
      <c r="AS80" s="30"/>
      <c r="AT80" s="30"/>
      <c r="AU80" s="30"/>
      <c r="AV80" s="30"/>
      <c r="AW80" s="30"/>
      <c r="AX80" s="31"/>
      <c r="AY80" s="32" t="s">
        <v>17</v>
      </c>
      <c r="AZ80" s="30"/>
      <c r="BA80" s="30"/>
      <c r="BB80" s="31"/>
      <c r="BC80" s="32" t="s">
        <v>25</v>
      </c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3"/>
    </row>
    <row r="81" spans="4:67" ht="8.15" customHeight="1" x14ac:dyDescent="0.2">
      <c r="D81" s="115" t="str">
        <f>IF(ISBLANK(D19),"",(D19))</f>
        <v/>
      </c>
      <c r="E81" s="116"/>
      <c r="F81" s="116"/>
      <c r="G81" s="116"/>
      <c r="H81" s="116"/>
      <c r="I81" s="116"/>
      <c r="J81" s="117"/>
      <c r="K81" s="124" t="str">
        <f>IF(ISBLANK(K19),"",(K19))</f>
        <v/>
      </c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6"/>
      <c r="Y81" s="133" t="str">
        <f>IF(ISBLANK(Y19),"",(Y19))</f>
        <v/>
      </c>
      <c r="Z81" s="134"/>
      <c r="AA81" s="134"/>
      <c r="AB81" s="134"/>
      <c r="AC81" s="134"/>
      <c r="AD81" s="134"/>
      <c r="AE81" s="134"/>
      <c r="AF81" s="135"/>
      <c r="AG81" s="142" t="str">
        <f>IF(ISBLANK(AG19),"",(AG19))</f>
        <v/>
      </c>
      <c r="AH81" s="143"/>
      <c r="AI81" s="144"/>
      <c r="AJ81" s="109" t="str">
        <f>IF(ISBLANK(AJ19),"",(AJ19))</f>
        <v/>
      </c>
      <c r="AK81" s="110"/>
      <c r="AL81" s="110"/>
      <c r="AM81" s="110"/>
      <c r="AN81" s="110"/>
      <c r="AO81" s="110"/>
      <c r="AP81" s="111"/>
      <c r="AQ81" s="109">
        <f>IF(ISBLANK(AQ19),"",(AQ19))</f>
        <v>0</v>
      </c>
      <c r="AR81" s="110"/>
      <c r="AS81" s="110"/>
      <c r="AT81" s="110"/>
      <c r="AU81" s="110"/>
      <c r="AV81" s="110"/>
      <c r="AW81" s="110"/>
      <c r="AX81" s="111"/>
      <c r="AY81" s="151" t="str">
        <f>IF(ISBLANK(AY19),"",(AY19))</f>
        <v/>
      </c>
      <c r="AZ81" s="116"/>
      <c r="BA81" s="116"/>
      <c r="BB81" s="117"/>
      <c r="BC81" s="154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6"/>
    </row>
    <row r="82" spans="4:67" ht="8.15" customHeight="1" x14ac:dyDescent="0.2">
      <c r="D82" s="118"/>
      <c r="E82" s="119"/>
      <c r="F82" s="119"/>
      <c r="G82" s="119"/>
      <c r="H82" s="119"/>
      <c r="I82" s="119"/>
      <c r="J82" s="120"/>
      <c r="K82" s="127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9"/>
      <c r="Y82" s="136"/>
      <c r="Z82" s="137"/>
      <c r="AA82" s="137"/>
      <c r="AB82" s="137"/>
      <c r="AC82" s="137"/>
      <c r="AD82" s="137"/>
      <c r="AE82" s="137"/>
      <c r="AF82" s="138"/>
      <c r="AG82" s="145"/>
      <c r="AH82" s="146"/>
      <c r="AI82" s="147"/>
      <c r="AJ82" s="37"/>
      <c r="AK82" s="38"/>
      <c r="AL82" s="38"/>
      <c r="AM82" s="38"/>
      <c r="AN82" s="38"/>
      <c r="AO82" s="38"/>
      <c r="AP82" s="39"/>
      <c r="AQ82" s="37"/>
      <c r="AR82" s="38"/>
      <c r="AS82" s="38"/>
      <c r="AT82" s="38"/>
      <c r="AU82" s="38"/>
      <c r="AV82" s="38"/>
      <c r="AW82" s="38"/>
      <c r="AX82" s="39"/>
      <c r="AY82" s="152"/>
      <c r="AZ82" s="119"/>
      <c r="BA82" s="119"/>
      <c r="BB82" s="120"/>
      <c r="BC82" s="157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9"/>
    </row>
    <row r="83" spans="4:67" ht="8.15" customHeight="1" x14ac:dyDescent="0.2">
      <c r="D83" s="121"/>
      <c r="E83" s="122"/>
      <c r="F83" s="122"/>
      <c r="G83" s="122"/>
      <c r="H83" s="122"/>
      <c r="I83" s="122"/>
      <c r="J83" s="123"/>
      <c r="K83" s="130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2"/>
      <c r="Y83" s="139"/>
      <c r="Z83" s="140"/>
      <c r="AA83" s="140"/>
      <c r="AB83" s="140"/>
      <c r="AC83" s="140"/>
      <c r="AD83" s="140"/>
      <c r="AE83" s="140"/>
      <c r="AF83" s="141"/>
      <c r="AG83" s="148"/>
      <c r="AH83" s="149"/>
      <c r="AI83" s="150"/>
      <c r="AJ83" s="112"/>
      <c r="AK83" s="113"/>
      <c r="AL83" s="113"/>
      <c r="AM83" s="113"/>
      <c r="AN83" s="113"/>
      <c r="AO83" s="113"/>
      <c r="AP83" s="114"/>
      <c r="AQ83" s="112"/>
      <c r="AR83" s="113"/>
      <c r="AS83" s="113"/>
      <c r="AT83" s="113"/>
      <c r="AU83" s="113"/>
      <c r="AV83" s="113"/>
      <c r="AW83" s="113"/>
      <c r="AX83" s="114"/>
      <c r="AY83" s="153"/>
      <c r="AZ83" s="122"/>
      <c r="BA83" s="122"/>
      <c r="BB83" s="123"/>
      <c r="BC83" s="160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2"/>
    </row>
    <row r="84" spans="4:67" ht="8.15" customHeight="1" x14ac:dyDescent="0.2">
      <c r="D84" s="115" t="str">
        <f>IF(ISBLANK(D22),"",(D22))</f>
        <v/>
      </c>
      <c r="E84" s="116"/>
      <c r="F84" s="116"/>
      <c r="G84" s="116"/>
      <c r="H84" s="116"/>
      <c r="I84" s="116"/>
      <c r="J84" s="117"/>
      <c r="K84" s="124" t="str">
        <f>IF(ISBLANK(K22),"",(K22))</f>
        <v/>
      </c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6"/>
      <c r="Y84" s="133" t="str">
        <f>IF(ISBLANK(Y22),"",(Y22))</f>
        <v/>
      </c>
      <c r="Z84" s="134"/>
      <c r="AA84" s="134"/>
      <c r="AB84" s="134"/>
      <c r="AC84" s="134"/>
      <c r="AD84" s="134"/>
      <c r="AE84" s="134"/>
      <c r="AF84" s="135"/>
      <c r="AG84" s="142" t="str">
        <f>IF(ISBLANK(AG22),"",(AG22))</f>
        <v/>
      </c>
      <c r="AH84" s="143"/>
      <c r="AI84" s="144"/>
      <c r="AJ84" s="109" t="str">
        <f>IF(ISBLANK(AJ22),"",(AJ22))</f>
        <v/>
      </c>
      <c r="AK84" s="110"/>
      <c r="AL84" s="110"/>
      <c r="AM84" s="110"/>
      <c r="AN84" s="110"/>
      <c r="AO84" s="110"/>
      <c r="AP84" s="111"/>
      <c r="AQ84" s="109">
        <f>IF(ISBLANK(AQ22),"",(AQ22))</f>
        <v>0</v>
      </c>
      <c r="AR84" s="110"/>
      <c r="AS84" s="110"/>
      <c r="AT84" s="110"/>
      <c r="AU84" s="110"/>
      <c r="AV84" s="110"/>
      <c r="AW84" s="110"/>
      <c r="AX84" s="111"/>
      <c r="AY84" s="151" t="str">
        <f>IF(ISBLANK(AY22),"",(AY22))</f>
        <v/>
      </c>
      <c r="AZ84" s="116"/>
      <c r="BA84" s="116"/>
      <c r="BB84" s="117"/>
      <c r="BC84" s="154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6"/>
    </row>
    <row r="85" spans="4:67" ht="8.15" customHeight="1" x14ac:dyDescent="0.2">
      <c r="D85" s="118"/>
      <c r="E85" s="119"/>
      <c r="F85" s="119"/>
      <c r="G85" s="119"/>
      <c r="H85" s="119"/>
      <c r="I85" s="119"/>
      <c r="J85" s="120"/>
      <c r="K85" s="127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9"/>
      <c r="Y85" s="136"/>
      <c r="Z85" s="137"/>
      <c r="AA85" s="137"/>
      <c r="AB85" s="137"/>
      <c r="AC85" s="137"/>
      <c r="AD85" s="137"/>
      <c r="AE85" s="137"/>
      <c r="AF85" s="138"/>
      <c r="AG85" s="145"/>
      <c r="AH85" s="146"/>
      <c r="AI85" s="147"/>
      <c r="AJ85" s="37"/>
      <c r="AK85" s="38"/>
      <c r="AL85" s="38"/>
      <c r="AM85" s="38"/>
      <c r="AN85" s="38"/>
      <c r="AO85" s="38"/>
      <c r="AP85" s="39"/>
      <c r="AQ85" s="37"/>
      <c r="AR85" s="38"/>
      <c r="AS85" s="38"/>
      <c r="AT85" s="38"/>
      <c r="AU85" s="38"/>
      <c r="AV85" s="38"/>
      <c r="AW85" s="38"/>
      <c r="AX85" s="39"/>
      <c r="AY85" s="152"/>
      <c r="AZ85" s="119"/>
      <c r="BA85" s="119"/>
      <c r="BB85" s="120"/>
      <c r="BC85" s="157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9"/>
    </row>
    <row r="86" spans="4:67" ht="8.15" customHeight="1" x14ac:dyDescent="0.2">
      <c r="D86" s="121"/>
      <c r="E86" s="122"/>
      <c r="F86" s="122"/>
      <c r="G86" s="122"/>
      <c r="H86" s="122"/>
      <c r="I86" s="122"/>
      <c r="J86" s="123"/>
      <c r="K86" s="130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2"/>
      <c r="Y86" s="139"/>
      <c r="Z86" s="140"/>
      <c r="AA86" s="140"/>
      <c r="AB86" s="140"/>
      <c r="AC86" s="140"/>
      <c r="AD86" s="140"/>
      <c r="AE86" s="140"/>
      <c r="AF86" s="141"/>
      <c r="AG86" s="148"/>
      <c r="AH86" s="149"/>
      <c r="AI86" s="150"/>
      <c r="AJ86" s="112"/>
      <c r="AK86" s="113"/>
      <c r="AL86" s="113"/>
      <c r="AM86" s="113"/>
      <c r="AN86" s="113"/>
      <c r="AO86" s="113"/>
      <c r="AP86" s="114"/>
      <c r="AQ86" s="112"/>
      <c r="AR86" s="113"/>
      <c r="AS86" s="113"/>
      <c r="AT86" s="113"/>
      <c r="AU86" s="113"/>
      <c r="AV86" s="113"/>
      <c r="AW86" s="113"/>
      <c r="AX86" s="114"/>
      <c r="AY86" s="153"/>
      <c r="AZ86" s="122"/>
      <c r="BA86" s="122"/>
      <c r="BB86" s="123"/>
      <c r="BC86" s="160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2"/>
    </row>
    <row r="87" spans="4:67" ht="8.15" customHeight="1" x14ac:dyDescent="0.2">
      <c r="D87" s="115" t="str">
        <f>IF(ISBLANK(D25),"",(D25))</f>
        <v/>
      </c>
      <c r="E87" s="116"/>
      <c r="F87" s="116"/>
      <c r="G87" s="116"/>
      <c r="H87" s="116"/>
      <c r="I87" s="116"/>
      <c r="J87" s="117"/>
      <c r="K87" s="124" t="str">
        <f>IF(ISBLANK(K25),"",(K25))</f>
        <v/>
      </c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6"/>
      <c r="Y87" s="133" t="str">
        <f>IF(ISBLANK(Y25),"",(Y25))</f>
        <v/>
      </c>
      <c r="Z87" s="134"/>
      <c r="AA87" s="134"/>
      <c r="AB87" s="134"/>
      <c r="AC87" s="134"/>
      <c r="AD87" s="134"/>
      <c r="AE87" s="134"/>
      <c r="AF87" s="135"/>
      <c r="AG87" s="142" t="str">
        <f>IF(ISBLANK(AG25),"",(AG25))</f>
        <v/>
      </c>
      <c r="AH87" s="143"/>
      <c r="AI87" s="144"/>
      <c r="AJ87" s="109" t="str">
        <f>IF(ISBLANK(AJ25),"",(AJ25))</f>
        <v/>
      </c>
      <c r="AK87" s="110"/>
      <c r="AL87" s="110"/>
      <c r="AM87" s="110"/>
      <c r="AN87" s="110"/>
      <c r="AO87" s="110"/>
      <c r="AP87" s="111"/>
      <c r="AQ87" s="109">
        <f>IF(ISBLANK(AQ25),"",(AQ25))</f>
        <v>0</v>
      </c>
      <c r="AR87" s="110"/>
      <c r="AS87" s="110"/>
      <c r="AT87" s="110"/>
      <c r="AU87" s="110"/>
      <c r="AV87" s="110"/>
      <c r="AW87" s="110"/>
      <c r="AX87" s="111"/>
      <c r="AY87" s="151" t="str">
        <f>IF(ISBLANK(AY25),"",(AY25))</f>
        <v/>
      </c>
      <c r="AZ87" s="116"/>
      <c r="BA87" s="116"/>
      <c r="BB87" s="117"/>
      <c r="BC87" s="154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6"/>
    </row>
    <row r="88" spans="4:67" ht="8.15" customHeight="1" x14ac:dyDescent="0.2">
      <c r="D88" s="118"/>
      <c r="E88" s="119"/>
      <c r="F88" s="119"/>
      <c r="G88" s="119"/>
      <c r="H88" s="119"/>
      <c r="I88" s="119"/>
      <c r="J88" s="120"/>
      <c r="K88" s="127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9"/>
      <c r="Y88" s="136"/>
      <c r="Z88" s="137"/>
      <c r="AA88" s="137"/>
      <c r="AB88" s="137"/>
      <c r="AC88" s="137"/>
      <c r="AD88" s="137"/>
      <c r="AE88" s="137"/>
      <c r="AF88" s="138"/>
      <c r="AG88" s="145"/>
      <c r="AH88" s="146"/>
      <c r="AI88" s="147"/>
      <c r="AJ88" s="37"/>
      <c r="AK88" s="38"/>
      <c r="AL88" s="38"/>
      <c r="AM88" s="38"/>
      <c r="AN88" s="38"/>
      <c r="AO88" s="38"/>
      <c r="AP88" s="39"/>
      <c r="AQ88" s="37"/>
      <c r="AR88" s="38"/>
      <c r="AS88" s="38"/>
      <c r="AT88" s="38"/>
      <c r="AU88" s="38"/>
      <c r="AV88" s="38"/>
      <c r="AW88" s="38"/>
      <c r="AX88" s="39"/>
      <c r="AY88" s="152"/>
      <c r="AZ88" s="119"/>
      <c r="BA88" s="119"/>
      <c r="BB88" s="120"/>
      <c r="BC88" s="157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9"/>
    </row>
    <row r="89" spans="4:67" ht="8.15" customHeight="1" x14ac:dyDescent="0.2">
      <c r="D89" s="121"/>
      <c r="E89" s="122"/>
      <c r="F89" s="122"/>
      <c r="G89" s="122"/>
      <c r="H89" s="122"/>
      <c r="I89" s="122"/>
      <c r="J89" s="123"/>
      <c r="K89" s="130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2"/>
      <c r="Y89" s="139"/>
      <c r="Z89" s="140"/>
      <c r="AA89" s="140"/>
      <c r="AB89" s="140"/>
      <c r="AC89" s="140"/>
      <c r="AD89" s="140"/>
      <c r="AE89" s="140"/>
      <c r="AF89" s="141"/>
      <c r="AG89" s="148"/>
      <c r="AH89" s="149"/>
      <c r="AI89" s="150"/>
      <c r="AJ89" s="112"/>
      <c r="AK89" s="113"/>
      <c r="AL89" s="113"/>
      <c r="AM89" s="113"/>
      <c r="AN89" s="113"/>
      <c r="AO89" s="113"/>
      <c r="AP89" s="114"/>
      <c r="AQ89" s="112"/>
      <c r="AR89" s="113"/>
      <c r="AS89" s="113"/>
      <c r="AT89" s="113"/>
      <c r="AU89" s="113"/>
      <c r="AV89" s="113"/>
      <c r="AW89" s="113"/>
      <c r="AX89" s="114"/>
      <c r="AY89" s="153"/>
      <c r="AZ89" s="122"/>
      <c r="BA89" s="122"/>
      <c r="BB89" s="123"/>
      <c r="BC89" s="160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2"/>
    </row>
    <row r="90" spans="4:67" ht="8.15" customHeight="1" x14ac:dyDescent="0.2">
      <c r="D90" s="115" t="str">
        <f>IF(ISBLANK(D28),"",(D28))</f>
        <v/>
      </c>
      <c r="E90" s="116"/>
      <c r="F90" s="116"/>
      <c r="G90" s="116"/>
      <c r="H90" s="116"/>
      <c r="I90" s="116"/>
      <c r="J90" s="117"/>
      <c r="K90" s="124" t="str">
        <f>IF(ISBLANK(K28),"",(K28))</f>
        <v/>
      </c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6"/>
      <c r="Y90" s="133" t="str">
        <f>IF(ISBLANK(Y28),"",(Y28))</f>
        <v/>
      </c>
      <c r="Z90" s="134"/>
      <c r="AA90" s="134"/>
      <c r="AB90" s="134"/>
      <c r="AC90" s="134"/>
      <c r="AD90" s="134"/>
      <c r="AE90" s="134"/>
      <c r="AF90" s="135"/>
      <c r="AG90" s="142" t="str">
        <f>IF(ISBLANK(AG28),"",(AG28))</f>
        <v/>
      </c>
      <c r="AH90" s="143"/>
      <c r="AI90" s="144"/>
      <c r="AJ90" s="109" t="str">
        <f>IF(ISBLANK(AJ28),"",(AJ28))</f>
        <v/>
      </c>
      <c r="AK90" s="110"/>
      <c r="AL90" s="110"/>
      <c r="AM90" s="110"/>
      <c r="AN90" s="110"/>
      <c r="AO90" s="110"/>
      <c r="AP90" s="111"/>
      <c r="AQ90" s="109">
        <f>IF(ISBLANK(AQ28),"",(AQ28))</f>
        <v>0</v>
      </c>
      <c r="AR90" s="110"/>
      <c r="AS90" s="110"/>
      <c r="AT90" s="110"/>
      <c r="AU90" s="110"/>
      <c r="AV90" s="110"/>
      <c r="AW90" s="110"/>
      <c r="AX90" s="111"/>
      <c r="AY90" s="151" t="str">
        <f>IF(ISBLANK(AY28),"",(AY28))</f>
        <v/>
      </c>
      <c r="AZ90" s="116"/>
      <c r="BA90" s="116"/>
      <c r="BB90" s="117"/>
      <c r="BC90" s="154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6"/>
    </row>
    <row r="91" spans="4:67" ht="8.15" customHeight="1" x14ac:dyDescent="0.2">
      <c r="D91" s="118"/>
      <c r="E91" s="119"/>
      <c r="F91" s="119"/>
      <c r="G91" s="119"/>
      <c r="H91" s="119"/>
      <c r="I91" s="119"/>
      <c r="J91" s="120"/>
      <c r="K91" s="127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9"/>
      <c r="Y91" s="136"/>
      <c r="Z91" s="137"/>
      <c r="AA91" s="137"/>
      <c r="AB91" s="137"/>
      <c r="AC91" s="137"/>
      <c r="AD91" s="137"/>
      <c r="AE91" s="137"/>
      <c r="AF91" s="138"/>
      <c r="AG91" s="145"/>
      <c r="AH91" s="146"/>
      <c r="AI91" s="147"/>
      <c r="AJ91" s="37"/>
      <c r="AK91" s="38"/>
      <c r="AL91" s="38"/>
      <c r="AM91" s="38"/>
      <c r="AN91" s="38"/>
      <c r="AO91" s="38"/>
      <c r="AP91" s="39"/>
      <c r="AQ91" s="37"/>
      <c r="AR91" s="38"/>
      <c r="AS91" s="38"/>
      <c r="AT91" s="38"/>
      <c r="AU91" s="38"/>
      <c r="AV91" s="38"/>
      <c r="AW91" s="38"/>
      <c r="AX91" s="39"/>
      <c r="AY91" s="152"/>
      <c r="AZ91" s="119"/>
      <c r="BA91" s="119"/>
      <c r="BB91" s="120"/>
      <c r="BC91" s="157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9"/>
    </row>
    <row r="92" spans="4:67" ht="8.15" customHeight="1" x14ac:dyDescent="0.2">
      <c r="D92" s="121"/>
      <c r="E92" s="122"/>
      <c r="F92" s="122"/>
      <c r="G92" s="122"/>
      <c r="H92" s="122"/>
      <c r="I92" s="122"/>
      <c r="J92" s="123"/>
      <c r="K92" s="130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2"/>
      <c r="Y92" s="139"/>
      <c r="Z92" s="140"/>
      <c r="AA92" s="140"/>
      <c r="AB92" s="140"/>
      <c r="AC92" s="140"/>
      <c r="AD92" s="140"/>
      <c r="AE92" s="140"/>
      <c r="AF92" s="141"/>
      <c r="AG92" s="148"/>
      <c r="AH92" s="149"/>
      <c r="AI92" s="150"/>
      <c r="AJ92" s="112"/>
      <c r="AK92" s="113"/>
      <c r="AL92" s="113"/>
      <c r="AM92" s="113"/>
      <c r="AN92" s="113"/>
      <c r="AO92" s="113"/>
      <c r="AP92" s="114"/>
      <c r="AQ92" s="112"/>
      <c r="AR92" s="113"/>
      <c r="AS92" s="113"/>
      <c r="AT92" s="113"/>
      <c r="AU92" s="113"/>
      <c r="AV92" s="113"/>
      <c r="AW92" s="113"/>
      <c r="AX92" s="114"/>
      <c r="AY92" s="153"/>
      <c r="AZ92" s="122"/>
      <c r="BA92" s="122"/>
      <c r="BB92" s="123"/>
      <c r="BC92" s="160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2"/>
    </row>
    <row r="93" spans="4:67" ht="8.15" customHeight="1" x14ac:dyDescent="0.2">
      <c r="D93" s="115" t="str">
        <f>IF(ISBLANK(D31),"",(D31))</f>
        <v/>
      </c>
      <c r="E93" s="116"/>
      <c r="F93" s="116"/>
      <c r="G93" s="116"/>
      <c r="H93" s="116"/>
      <c r="I93" s="116"/>
      <c r="J93" s="117"/>
      <c r="K93" s="124" t="str">
        <f>IF(ISBLANK(K31),"",(K31))</f>
        <v/>
      </c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6"/>
      <c r="Y93" s="133" t="str">
        <f>IF(ISBLANK(Y31),"",(Y31))</f>
        <v/>
      </c>
      <c r="Z93" s="134"/>
      <c r="AA93" s="134"/>
      <c r="AB93" s="134"/>
      <c r="AC93" s="134"/>
      <c r="AD93" s="134"/>
      <c r="AE93" s="134"/>
      <c r="AF93" s="135"/>
      <c r="AG93" s="142" t="str">
        <f>IF(ISBLANK(AG31),"",(AG31))</f>
        <v/>
      </c>
      <c r="AH93" s="143"/>
      <c r="AI93" s="144"/>
      <c r="AJ93" s="109" t="str">
        <f>IF(ISBLANK(AJ31),"",(AJ31))</f>
        <v/>
      </c>
      <c r="AK93" s="110"/>
      <c r="AL93" s="110"/>
      <c r="AM93" s="110"/>
      <c r="AN93" s="110"/>
      <c r="AO93" s="110"/>
      <c r="AP93" s="111"/>
      <c r="AQ93" s="109">
        <f>IF(ISBLANK(AQ31),"",(AQ31))</f>
        <v>0</v>
      </c>
      <c r="AR93" s="110"/>
      <c r="AS93" s="110"/>
      <c r="AT93" s="110"/>
      <c r="AU93" s="110"/>
      <c r="AV93" s="110"/>
      <c r="AW93" s="110"/>
      <c r="AX93" s="111"/>
      <c r="AY93" s="151" t="str">
        <f>IF(ISBLANK(AY31),"",(AY31))</f>
        <v/>
      </c>
      <c r="AZ93" s="116"/>
      <c r="BA93" s="116"/>
      <c r="BB93" s="117"/>
      <c r="BC93" s="154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6"/>
    </row>
    <row r="94" spans="4:67" ht="8.15" customHeight="1" x14ac:dyDescent="0.2">
      <c r="D94" s="118"/>
      <c r="E94" s="119"/>
      <c r="F94" s="119"/>
      <c r="G94" s="119"/>
      <c r="H94" s="119"/>
      <c r="I94" s="119"/>
      <c r="J94" s="120"/>
      <c r="K94" s="127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9"/>
      <c r="Y94" s="136"/>
      <c r="Z94" s="137"/>
      <c r="AA94" s="137"/>
      <c r="AB94" s="137"/>
      <c r="AC94" s="137"/>
      <c r="AD94" s="137"/>
      <c r="AE94" s="137"/>
      <c r="AF94" s="138"/>
      <c r="AG94" s="145"/>
      <c r="AH94" s="146"/>
      <c r="AI94" s="147"/>
      <c r="AJ94" s="37"/>
      <c r="AK94" s="38"/>
      <c r="AL94" s="38"/>
      <c r="AM94" s="38"/>
      <c r="AN94" s="38"/>
      <c r="AO94" s="38"/>
      <c r="AP94" s="39"/>
      <c r="AQ94" s="37"/>
      <c r="AR94" s="38"/>
      <c r="AS94" s="38"/>
      <c r="AT94" s="38"/>
      <c r="AU94" s="38"/>
      <c r="AV94" s="38"/>
      <c r="AW94" s="38"/>
      <c r="AX94" s="39"/>
      <c r="AY94" s="152"/>
      <c r="AZ94" s="119"/>
      <c r="BA94" s="119"/>
      <c r="BB94" s="120"/>
      <c r="BC94" s="157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8"/>
      <c r="BO94" s="159"/>
    </row>
    <row r="95" spans="4:67" ht="8.15" customHeight="1" x14ac:dyDescent="0.2">
      <c r="D95" s="121"/>
      <c r="E95" s="122"/>
      <c r="F95" s="122"/>
      <c r="G95" s="122"/>
      <c r="H95" s="122"/>
      <c r="I95" s="122"/>
      <c r="J95" s="123"/>
      <c r="K95" s="130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2"/>
      <c r="Y95" s="139"/>
      <c r="Z95" s="140"/>
      <c r="AA95" s="140"/>
      <c r="AB95" s="140"/>
      <c r="AC95" s="140"/>
      <c r="AD95" s="140"/>
      <c r="AE95" s="140"/>
      <c r="AF95" s="141"/>
      <c r="AG95" s="148"/>
      <c r="AH95" s="149"/>
      <c r="AI95" s="150"/>
      <c r="AJ95" s="112"/>
      <c r="AK95" s="113"/>
      <c r="AL95" s="113"/>
      <c r="AM95" s="113"/>
      <c r="AN95" s="113"/>
      <c r="AO95" s="113"/>
      <c r="AP95" s="114"/>
      <c r="AQ95" s="112"/>
      <c r="AR95" s="113"/>
      <c r="AS95" s="113"/>
      <c r="AT95" s="113"/>
      <c r="AU95" s="113"/>
      <c r="AV95" s="113"/>
      <c r="AW95" s="113"/>
      <c r="AX95" s="114"/>
      <c r="AY95" s="153"/>
      <c r="AZ95" s="122"/>
      <c r="BA95" s="122"/>
      <c r="BB95" s="123"/>
      <c r="BC95" s="160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2"/>
    </row>
    <row r="96" spans="4:67" ht="8.15" customHeight="1" x14ac:dyDescent="0.2">
      <c r="D96" s="115" t="str">
        <f>IF(ISBLANK(D34),"",(D34))</f>
        <v/>
      </c>
      <c r="E96" s="116"/>
      <c r="F96" s="116"/>
      <c r="G96" s="116"/>
      <c r="H96" s="116"/>
      <c r="I96" s="116"/>
      <c r="J96" s="117"/>
      <c r="K96" s="124" t="str">
        <f>IF(ISBLANK(K34),"",(K34))</f>
        <v/>
      </c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6"/>
      <c r="Y96" s="133" t="str">
        <f>IF(ISBLANK(Y34),"",(Y34))</f>
        <v/>
      </c>
      <c r="Z96" s="134"/>
      <c r="AA96" s="134"/>
      <c r="AB96" s="134"/>
      <c r="AC96" s="134"/>
      <c r="AD96" s="134"/>
      <c r="AE96" s="134"/>
      <c r="AF96" s="135"/>
      <c r="AG96" s="142" t="str">
        <f>IF(ISBLANK(AG34),"",(AG34))</f>
        <v/>
      </c>
      <c r="AH96" s="143"/>
      <c r="AI96" s="144"/>
      <c r="AJ96" s="109" t="str">
        <f>IF(ISBLANK(AJ34),"",(AJ34))</f>
        <v/>
      </c>
      <c r="AK96" s="110"/>
      <c r="AL96" s="110"/>
      <c r="AM96" s="110"/>
      <c r="AN96" s="110"/>
      <c r="AO96" s="110"/>
      <c r="AP96" s="111"/>
      <c r="AQ96" s="109">
        <f>IF(ISBLANK(AQ34),"",(AQ34))</f>
        <v>0</v>
      </c>
      <c r="AR96" s="110"/>
      <c r="AS96" s="110"/>
      <c r="AT96" s="110"/>
      <c r="AU96" s="110"/>
      <c r="AV96" s="110"/>
      <c r="AW96" s="110"/>
      <c r="AX96" s="111"/>
      <c r="AY96" s="151" t="str">
        <f>IF(ISBLANK(AY34),"",(AY34))</f>
        <v/>
      </c>
      <c r="AZ96" s="116"/>
      <c r="BA96" s="116"/>
      <c r="BB96" s="117"/>
      <c r="BC96" s="154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6"/>
    </row>
    <row r="97" spans="4:67" ht="8.15" customHeight="1" x14ac:dyDescent="0.2">
      <c r="D97" s="118"/>
      <c r="E97" s="119"/>
      <c r="F97" s="119"/>
      <c r="G97" s="119"/>
      <c r="H97" s="119"/>
      <c r="I97" s="119"/>
      <c r="J97" s="120"/>
      <c r="K97" s="127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9"/>
      <c r="Y97" s="136"/>
      <c r="Z97" s="137"/>
      <c r="AA97" s="137"/>
      <c r="AB97" s="137"/>
      <c r="AC97" s="137"/>
      <c r="AD97" s="137"/>
      <c r="AE97" s="137"/>
      <c r="AF97" s="138"/>
      <c r="AG97" s="145"/>
      <c r="AH97" s="146"/>
      <c r="AI97" s="147"/>
      <c r="AJ97" s="37"/>
      <c r="AK97" s="38"/>
      <c r="AL97" s="38"/>
      <c r="AM97" s="38"/>
      <c r="AN97" s="38"/>
      <c r="AO97" s="38"/>
      <c r="AP97" s="39"/>
      <c r="AQ97" s="37"/>
      <c r="AR97" s="38"/>
      <c r="AS97" s="38"/>
      <c r="AT97" s="38"/>
      <c r="AU97" s="38"/>
      <c r="AV97" s="38"/>
      <c r="AW97" s="38"/>
      <c r="AX97" s="39"/>
      <c r="AY97" s="152"/>
      <c r="AZ97" s="119"/>
      <c r="BA97" s="119"/>
      <c r="BB97" s="120"/>
      <c r="BC97" s="157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9"/>
    </row>
    <row r="98" spans="4:67" ht="8.15" customHeight="1" x14ac:dyDescent="0.2">
      <c r="D98" s="121"/>
      <c r="E98" s="122"/>
      <c r="F98" s="122"/>
      <c r="G98" s="122"/>
      <c r="H98" s="122"/>
      <c r="I98" s="122"/>
      <c r="J98" s="123"/>
      <c r="K98" s="130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2"/>
      <c r="Y98" s="139"/>
      <c r="Z98" s="140"/>
      <c r="AA98" s="140"/>
      <c r="AB98" s="140"/>
      <c r="AC98" s="140"/>
      <c r="AD98" s="140"/>
      <c r="AE98" s="140"/>
      <c r="AF98" s="141"/>
      <c r="AG98" s="148"/>
      <c r="AH98" s="149"/>
      <c r="AI98" s="150"/>
      <c r="AJ98" s="112"/>
      <c r="AK98" s="113"/>
      <c r="AL98" s="113"/>
      <c r="AM98" s="113"/>
      <c r="AN98" s="113"/>
      <c r="AO98" s="113"/>
      <c r="AP98" s="114"/>
      <c r="AQ98" s="112"/>
      <c r="AR98" s="113"/>
      <c r="AS98" s="113"/>
      <c r="AT98" s="113"/>
      <c r="AU98" s="113"/>
      <c r="AV98" s="113"/>
      <c r="AW98" s="113"/>
      <c r="AX98" s="114"/>
      <c r="AY98" s="153"/>
      <c r="AZ98" s="122"/>
      <c r="BA98" s="122"/>
      <c r="BB98" s="123"/>
      <c r="BC98" s="160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2"/>
    </row>
    <row r="99" spans="4:67" ht="8.15" customHeight="1" x14ac:dyDescent="0.2">
      <c r="D99" s="115" t="str">
        <f>IF(ISBLANK(D37),"",(D37))</f>
        <v/>
      </c>
      <c r="E99" s="116"/>
      <c r="F99" s="116"/>
      <c r="G99" s="116"/>
      <c r="H99" s="116"/>
      <c r="I99" s="116"/>
      <c r="J99" s="117"/>
      <c r="K99" s="124" t="str">
        <f>IF(ISBLANK(K37),"",(K37))</f>
        <v/>
      </c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6"/>
      <c r="Y99" s="133" t="str">
        <f>IF(ISBLANK(Y37),"",(Y37))</f>
        <v/>
      </c>
      <c r="Z99" s="134"/>
      <c r="AA99" s="134"/>
      <c r="AB99" s="134"/>
      <c r="AC99" s="134"/>
      <c r="AD99" s="134"/>
      <c r="AE99" s="134"/>
      <c r="AF99" s="135"/>
      <c r="AG99" s="142" t="str">
        <f>IF(ISBLANK(AG37),"",(AG37))</f>
        <v/>
      </c>
      <c r="AH99" s="143"/>
      <c r="AI99" s="144"/>
      <c r="AJ99" s="109" t="str">
        <f>IF(ISBLANK(AJ37),"",(AJ37))</f>
        <v/>
      </c>
      <c r="AK99" s="110"/>
      <c r="AL99" s="110"/>
      <c r="AM99" s="110"/>
      <c r="AN99" s="110"/>
      <c r="AO99" s="110"/>
      <c r="AP99" s="111"/>
      <c r="AQ99" s="109">
        <f>IF(ISBLANK(AQ37),"",(AQ37))</f>
        <v>0</v>
      </c>
      <c r="AR99" s="110"/>
      <c r="AS99" s="110"/>
      <c r="AT99" s="110"/>
      <c r="AU99" s="110"/>
      <c r="AV99" s="110"/>
      <c r="AW99" s="110"/>
      <c r="AX99" s="111"/>
      <c r="AY99" s="151" t="str">
        <f>IF(ISBLANK(AY37),"",(AY37))</f>
        <v/>
      </c>
      <c r="AZ99" s="116"/>
      <c r="BA99" s="116"/>
      <c r="BB99" s="117"/>
      <c r="BC99" s="154"/>
      <c r="BD99" s="155"/>
      <c r="BE99" s="155"/>
      <c r="BF99" s="155"/>
      <c r="BG99" s="155"/>
      <c r="BH99" s="155"/>
      <c r="BI99" s="155"/>
      <c r="BJ99" s="155"/>
      <c r="BK99" s="155"/>
      <c r="BL99" s="155"/>
      <c r="BM99" s="155"/>
      <c r="BN99" s="155"/>
      <c r="BO99" s="156"/>
    </row>
    <row r="100" spans="4:67" ht="8.15" customHeight="1" x14ac:dyDescent="0.2">
      <c r="D100" s="118"/>
      <c r="E100" s="119"/>
      <c r="F100" s="119"/>
      <c r="G100" s="119"/>
      <c r="H100" s="119"/>
      <c r="I100" s="119"/>
      <c r="J100" s="120"/>
      <c r="K100" s="127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9"/>
      <c r="Y100" s="136"/>
      <c r="Z100" s="137"/>
      <c r="AA100" s="137"/>
      <c r="AB100" s="137"/>
      <c r="AC100" s="137"/>
      <c r="AD100" s="137"/>
      <c r="AE100" s="137"/>
      <c r="AF100" s="138"/>
      <c r="AG100" s="145"/>
      <c r="AH100" s="146"/>
      <c r="AI100" s="147"/>
      <c r="AJ100" s="37"/>
      <c r="AK100" s="38"/>
      <c r="AL100" s="38"/>
      <c r="AM100" s="38"/>
      <c r="AN100" s="38"/>
      <c r="AO100" s="38"/>
      <c r="AP100" s="39"/>
      <c r="AQ100" s="37"/>
      <c r="AR100" s="38"/>
      <c r="AS100" s="38"/>
      <c r="AT100" s="38"/>
      <c r="AU100" s="38"/>
      <c r="AV100" s="38"/>
      <c r="AW100" s="38"/>
      <c r="AX100" s="39"/>
      <c r="AY100" s="152"/>
      <c r="AZ100" s="119"/>
      <c r="BA100" s="119"/>
      <c r="BB100" s="120"/>
      <c r="BC100" s="157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9"/>
    </row>
    <row r="101" spans="4:67" ht="8.15" customHeight="1" x14ac:dyDescent="0.2">
      <c r="D101" s="121"/>
      <c r="E101" s="122"/>
      <c r="F101" s="122"/>
      <c r="G101" s="122"/>
      <c r="H101" s="122"/>
      <c r="I101" s="122"/>
      <c r="J101" s="123"/>
      <c r="K101" s="130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9"/>
      <c r="Z101" s="140"/>
      <c r="AA101" s="140"/>
      <c r="AB101" s="140"/>
      <c r="AC101" s="140"/>
      <c r="AD101" s="140"/>
      <c r="AE101" s="140"/>
      <c r="AF101" s="141"/>
      <c r="AG101" s="148"/>
      <c r="AH101" s="149"/>
      <c r="AI101" s="150"/>
      <c r="AJ101" s="112"/>
      <c r="AK101" s="113"/>
      <c r="AL101" s="113"/>
      <c r="AM101" s="113"/>
      <c r="AN101" s="113"/>
      <c r="AO101" s="113"/>
      <c r="AP101" s="114"/>
      <c r="AQ101" s="112"/>
      <c r="AR101" s="113"/>
      <c r="AS101" s="113"/>
      <c r="AT101" s="113"/>
      <c r="AU101" s="113"/>
      <c r="AV101" s="113"/>
      <c r="AW101" s="113"/>
      <c r="AX101" s="114"/>
      <c r="AY101" s="153"/>
      <c r="AZ101" s="122"/>
      <c r="BA101" s="122"/>
      <c r="BB101" s="123"/>
      <c r="BC101" s="160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2"/>
    </row>
    <row r="102" spans="4:67" ht="8.15" customHeight="1" x14ac:dyDescent="0.2">
      <c r="D102" s="115" t="str">
        <f>IF(ISBLANK(D40),"",(D40))</f>
        <v/>
      </c>
      <c r="E102" s="116"/>
      <c r="F102" s="116"/>
      <c r="G102" s="116"/>
      <c r="H102" s="116"/>
      <c r="I102" s="116"/>
      <c r="J102" s="117"/>
      <c r="K102" s="124" t="str">
        <f>IF(ISBLANK(K40),"",(K40))</f>
        <v/>
      </c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6"/>
      <c r="Y102" s="133" t="str">
        <f>IF(ISBLANK(Y40),"",(Y40))</f>
        <v/>
      </c>
      <c r="Z102" s="134"/>
      <c r="AA102" s="134"/>
      <c r="AB102" s="134"/>
      <c r="AC102" s="134"/>
      <c r="AD102" s="134"/>
      <c r="AE102" s="134"/>
      <c r="AF102" s="135"/>
      <c r="AG102" s="142" t="str">
        <f>IF(ISBLANK(AG40),"",(AG40))</f>
        <v/>
      </c>
      <c r="AH102" s="143"/>
      <c r="AI102" s="144"/>
      <c r="AJ102" s="109" t="str">
        <f>IF(ISBLANK(AJ40),"",(AJ40))</f>
        <v/>
      </c>
      <c r="AK102" s="110"/>
      <c r="AL102" s="110"/>
      <c r="AM102" s="110"/>
      <c r="AN102" s="110"/>
      <c r="AO102" s="110"/>
      <c r="AP102" s="111"/>
      <c r="AQ102" s="109">
        <f>IF(ISBLANK(AQ40),"",(AQ40))</f>
        <v>0</v>
      </c>
      <c r="AR102" s="110"/>
      <c r="AS102" s="110"/>
      <c r="AT102" s="110"/>
      <c r="AU102" s="110"/>
      <c r="AV102" s="110"/>
      <c r="AW102" s="110"/>
      <c r="AX102" s="111"/>
      <c r="AY102" s="151" t="str">
        <f>IF(ISBLANK(AY40),"",(AY40))</f>
        <v/>
      </c>
      <c r="AZ102" s="116"/>
      <c r="BA102" s="116"/>
      <c r="BB102" s="117"/>
      <c r="BC102" s="154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6"/>
    </row>
    <row r="103" spans="4:67" ht="8.15" customHeight="1" x14ac:dyDescent="0.2">
      <c r="D103" s="118"/>
      <c r="E103" s="119"/>
      <c r="F103" s="119"/>
      <c r="G103" s="119"/>
      <c r="H103" s="119"/>
      <c r="I103" s="119"/>
      <c r="J103" s="120"/>
      <c r="K103" s="127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9"/>
      <c r="Y103" s="136"/>
      <c r="Z103" s="137"/>
      <c r="AA103" s="137"/>
      <c r="AB103" s="137"/>
      <c r="AC103" s="137"/>
      <c r="AD103" s="137"/>
      <c r="AE103" s="137"/>
      <c r="AF103" s="138"/>
      <c r="AG103" s="145"/>
      <c r="AH103" s="146"/>
      <c r="AI103" s="147"/>
      <c r="AJ103" s="37"/>
      <c r="AK103" s="38"/>
      <c r="AL103" s="38"/>
      <c r="AM103" s="38"/>
      <c r="AN103" s="38"/>
      <c r="AO103" s="38"/>
      <c r="AP103" s="39"/>
      <c r="AQ103" s="37"/>
      <c r="AR103" s="38"/>
      <c r="AS103" s="38"/>
      <c r="AT103" s="38"/>
      <c r="AU103" s="38"/>
      <c r="AV103" s="38"/>
      <c r="AW103" s="38"/>
      <c r="AX103" s="39"/>
      <c r="AY103" s="152"/>
      <c r="AZ103" s="119"/>
      <c r="BA103" s="119"/>
      <c r="BB103" s="120"/>
      <c r="BC103" s="157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58"/>
      <c r="BN103" s="158"/>
      <c r="BO103" s="159"/>
    </row>
    <row r="104" spans="4:67" ht="8.15" customHeight="1" x14ac:dyDescent="0.2">
      <c r="D104" s="121"/>
      <c r="E104" s="122"/>
      <c r="F104" s="122"/>
      <c r="G104" s="122"/>
      <c r="H104" s="122"/>
      <c r="I104" s="122"/>
      <c r="J104" s="123"/>
      <c r="K104" s="130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9"/>
      <c r="Z104" s="140"/>
      <c r="AA104" s="140"/>
      <c r="AB104" s="140"/>
      <c r="AC104" s="140"/>
      <c r="AD104" s="140"/>
      <c r="AE104" s="140"/>
      <c r="AF104" s="141"/>
      <c r="AG104" s="148"/>
      <c r="AH104" s="149"/>
      <c r="AI104" s="150"/>
      <c r="AJ104" s="112"/>
      <c r="AK104" s="113"/>
      <c r="AL104" s="113"/>
      <c r="AM104" s="113"/>
      <c r="AN104" s="113"/>
      <c r="AO104" s="113"/>
      <c r="AP104" s="114"/>
      <c r="AQ104" s="112"/>
      <c r="AR104" s="113"/>
      <c r="AS104" s="113"/>
      <c r="AT104" s="113"/>
      <c r="AU104" s="113"/>
      <c r="AV104" s="113"/>
      <c r="AW104" s="113"/>
      <c r="AX104" s="114"/>
      <c r="AY104" s="153"/>
      <c r="AZ104" s="122"/>
      <c r="BA104" s="122"/>
      <c r="BB104" s="123"/>
      <c r="BC104" s="160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2"/>
    </row>
    <row r="105" spans="4:67" ht="8.15" customHeight="1" x14ac:dyDescent="0.2">
      <c r="D105" s="115" t="str">
        <f>IF(ISBLANK(D43),"",(D43))</f>
        <v/>
      </c>
      <c r="E105" s="116"/>
      <c r="F105" s="116"/>
      <c r="G105" s="116"/>
      <c r="H105" s="116"/>
      <c r="I105" s="116"/>
      <c r="J105" s="117"/>
      <c r="K105" s="124" t="str">
        <f>IF(ISBLANK(K43),"",(K43))</f>
        <v/>
      </c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6"/>
      <c r="Y105" s="133" t="str">
        <f>IF(ISBLANK(Y43),"",(Y43))</f>
        <v/>
      </c>
      <c r="Z105" s="134"/>
      <c r="AA105" s="134"/>
      <c r="AB105" s="134"/>
      <c r="AC105" s="134"/>
      <c r="AD105" s="134"/>
      <c r="AE105" s="134"/>
      <c r="AF105" s="135"/>
      <c r="AG105" s="142" t="str">
        <f>IF(ISBLANK(AG43),"",(AG43))</f>
        <v/>
      </c>
      <c r="AH105" s="143"/>
      <c r="AI105" s="144"/>
      <c r="AJ105" s="109" t="str">
        <f>IF(ISBLANK(AJ43),"",(AJ43))</f>
        <v/>
      </c>
      <c r="AK105" s="110"/>
      <c r="AL105" s="110"/>
      <c r="AM105" s="110"/>
      <c r="AN105" s="110"/>
      <c r="AO105" s="110"/>
      <c r="AP105" s="111"/>
      <c r="AQ105" s="109">
        <f>IF(ISBLANK(AQ43),"",(AQ43))</f>
        <v>0</v>
      </c>
      <c r="AR105" s="110"/>
      <c r="AS105" s="110"/>
      <c r="AT105" s="110"/>
      <c r="AU105" s="110"/>
      <c r="AV105" s="110"/>
      <c r="AW105" s="110"/>
      <c r="AX105" s="111"/>
      <c r="AY105" s="151" t="str">
        <f>IF(ISBLANK(AY43),"",(AY43))</f>
        <v/>
      </c>
      <c r="AZ105" s="116"/>
      <c r="BA105" s="116"/>
      <c r="BB105" s="117"/>
      <c r="BC105" s="154"/>
      <c r="BD105" s="155"/>
      <c r="BE105" s="155"/>
      <c r="BF105" s="155"/>
      <c r="BG105" s="155"/>
      <c r="BH105" s="155"/>
      <c r="BI105" s="155"/>
      <c r="BJ105" s="155"/>
      <c r="BK105" s="155"/>
      <c r="BL105" s="155"/>
      <c r="BM105" s="155"/>
      <c r="BN105" s="155"/>
      <c r="BO105" s="156"/>
    </row>
    <row r="106" spans="4:67" ht="8.15" customHeight="1" x14ac:dyDescent="0.2">
      <c r="D106" s="118"/>
      <c r="E106" s="119"/>
      <c r="F106" s="119"/>
      <c r="G106" s="119"/>
      <c r="H106" s="119"/>
      <c r="I106" s="119"/>
      <c r="J106" s="120"/>
      <c r="K106" s="127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9"/>
      <c r="Y106" s="136"/>
      <c r="Z106" s="137"/>
      <c r="AA106" s="137"/>
      <c r="AB106" s="137"/>
      <c r="AC106" s="137"/>
      <c r="AD106" s="137"/>
      <c r="AE106" s="137"/>
      <c r="AF106" s="138"/>
      <c r="AG106" s="145"/>
      <c r="AH106" s="146"/>
      <c r="AI106" s="147"/>
      <c r="AJ106" s="37"/>
      <c r="AK106" s="38"/>
      <c r="AL106" s="38"/>
      <c r="AM106" s="38"/>
      <c r="AN106" s="38"/>
      <c r="AO106" s="38"/>
      <c r="AP106" s="39"/>
      <c r="AQ106" s="37"/>
      <c r="AR106" s="38"/>
      <c r="AS106" s="38"/>
      <c r="AT106" s="38"/>
      <c r="AU106" s="38"/>
      <c r="AV106" s="38"/>
      <c r="AW106" s="38"/>
      <c r="AX106" s="39"/>
      <c r="AY106" s="152"/>
      <c r="AZ106" s="119"/>
      <c r="BA106" s="119"/>
      <c r="BB106" s="120"/>
      <c r="BC106" s="157"/>
      <c r="BD106" s="158"/>
      <c r="BE106" s="158"/>
      <c r="BF106" s="158"/>
      <c r="BG106" s="158"/>
      <c r="BH106" s="158"/>
      <c r="BI106" s="158"/>
      <c r="BJ106" s="158"/>
      <c r="BK106" s="158"/>
      <c r="BL106" s="158"/>
      <c r="BM106" s="158"/>
      <c r="BN106" s="158"/>
      <c r="BO106" s="159"/>
    </row>
    <row r="107" spans="4:67" ht="8.15" customHeight="1" thickBot="1" x14ac:dyDescent="0.25">
      <c r="D107" s="121"/>
      <c r="E107" s="122"/>
      <c r="F107" s="122"/>
      <c r="G107" s="122"/>
      <c r="H107" s="122"/>
      <c r="I107" s="122"/>
      <c r="J107" s="123"/>
      <c r="K107" s="130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9"/>
      <c r="Z107" s="140"/>
      <c r="AA107" s="140"/>
      <c r="AB107" s="140"/>
      <c r="AC107" s="140"/>
      <c r="AD107" s="140"/>
      <c r="AE107" s="140"/>
      <c r="AF107" s="141"/>
      <c r="AG107" s="148"/>
      <c r="AH107" s="149"/>
      <c r="AI107" s="150"/>
      <c r="AJ107" s="112"/>
      <c r="AK107" s="113"/>
      <c r="AL107" s="113"/>
      <c r="AM107" s="113"/>
      <c r="AN107" s="113"/>
      <c r="AO107" s="113"/>
      <c r="AP107" s="114"/>
      <c r="AQ107" s="112"/>
      <c r="AR107" s="113"/>
      <c r="AS107" s="113"/>
      <c r="AT107" s="113"/>
      <c r="AU107" s="113"/>
      <c r="AV107" s="113"/>
      <c r="AW107" s="113"/>
      <c r="AX107" s="114"/>
      <c r="AY107" s="153"/>
      <c r="AZ107" s="122"/>
      <c r="BA107" s="122"/>
      <c r="BB107" s="123"/>
      <c r="BC107" s="160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2"/>
    </row>
    <row r="108" spans="4:67" ht="8.15" customHeight="1" x14ac:dyDescent="0.2">
      <c r="D108" s="163" t="s">
        <v>18</v>
      </c>
      <c r="E108" s="164"/>
      <c r="F108" s="164"/>
      <c r="G108" s="164"/>
      <c r="H108" s="164"/>
      <c r="I108" s="165"/>
      <c r="J108" s="34">
        <f>IF(ISBLANK(J46),"",(J46))</f>
        <v>0</v>
      </c>
      <c r="K108" s="35"/>
      <c r="L108" s="35"/>
      <c r="M108" s="35"/>
      <c r="N108" s="35"/>
      <c r="O108" s="35"/>
      <c r="P108" s="35"/>
      <c r="Q108" s="35"/>
      <c r="R108" s="36"/>
      <c r="S108" s="172" t="s">
        <v>65</v>
      </c>
      <c r="T108" s="164"/>
      <c r="U108" s="164"/>
      <c r="V108" s="164"/>
      <c r="W108" s="164"/>
      <c r="X108" s="165"/>
      <c r="Y108" s="34">
        <f>IF(ISBLANK(Y46),"",(Y46))</f>
        <v>0</v>
      </c>
      <c r="Z108" s="35"/>
      <c r="AA108" s="35"/>
      <c r="AB108" s="35"/>
      <c r="AC108" s="35"/>
      <c r="AD108" s="35"/>
      <c r="AE108" s="35"/>
      <c r="AF108" s="35"/>
      <c r="AG108" s="36"/>
      <c r="AH108" s="43" t="str">
        <f>IF(ISBLANK(AH46),"",(AH46))</f>
        <v>10%対象合計</v>
      </c>
      <c r="AI108" s="44"/>
      <c r="AJ108" s="44"/>
      <c r="AK108" s="44"/>
      <c r="AL108" s="44"/>
      <c r="AM108" s="44"/>
      <c r="AN108" s="45"/>
      <c r="AO108" s="34">
        <f>IF(ISBLANK(AO46),"",(AO46))</f>
        <v>0</v>
      </c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175"/>
      <c r="BA108" s="178" t="s">
        <v>36</v>
      </c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80"/>
    </row>
    <row r="109" spans="4:67" ht="8.15" customHeight="1" x14ac:dyDescent="0.2">
      <c r="D109" s="166"/>
      <c r="E109" s="167"/>
      <c r="F109" s="167"/>
      <c r="G109" s="167"/>
      <c r="H109" s="167"/>
      <c r="I109" s="168"/>
      <c r="J109" s="37"/>
      <c r="K109" s="38"/>
      <c r="L109" s="38"/>
      <c r="M109" s="38"/>
      <c r="N109" s="38"/>
      <c r="O109" s="38"/>
      <c r="P109" s="38"/>
      <c r="Q109" s="38"/>
      <c r="R109" s="39"/>
      <c r="S109" s="173"/>
      <c r="T109" s="167"/>
      <c r="U109" s="167"/>
      <c r="V109" s="167"/>
      <c r="W109" s="167"/>
      <c r="X109" s="168"/>
      <c r="Y109" s="37"/>
      <c r="Z109" s="38"/>
      <c r="AA109" s="38"/>
      <c r="AB109" s="38"/>
      <c r="AC109" s="38"/>
      <c r="AD109" s="38"/>
      <c r="AE109" s="38"/>
      <c r="AF109" s="38"/>
      <c r="AG109" s="39"/>
      <c r="AH109" s="46"/>
      <c r="AI109" s="47"/>
      <c r="AJ109" s="47"/>
      <c r="AK109" s="47"/>
      <c r="AL109" s="47"/>
      <c r="AM109" s="47"/>
      <c r="AN109" s="48"/>
      <c r="AO109" s="37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176"/>
      <c r="BA109" s="181"/>
      <c r="BB109" s="182"/>
      <c r="BC109" s="182"/>
      <c r="BD109" s="182"/>
      <c r="BE109" s="182"/>
      <c r="BF109" s="182"/>
      <c r="BG109" s="182"/>
      <c r="BH109" s="182"/>
      <c r="BI109" s="182"/>
      <c r="BJ109" s="182"/>
      <c r="BK109" s="182"/>
      <c r="BL109" s="182"/>
      <c r="BM109" s="182"/>
      <c r="BN109" s="182"/>
      <c r="BO109" s="183"/>
    </row>
    <row r="110" spans="4:67" ht="8.15" customHeight="1" thickBot="1" x14ac:dyDescent="0.25">
      <c r="D110" s="169"/>
      <c r="E110" s="170"/>
      <c r="F110" s="170"/>
      <c r="G110" s="170"/>
      <c r="H110" s="170"/>
      <c r="I110" s="171"/>
      <c r="J110" s="40"/>
      <c r="K110" s="41"/>
      <c r="L110" s="41"/>
      <c r="M110" s="41"/>
      <c r="N110" s="41"/>
      <c r="O110" s="41"/>
      <c r="P110" s="41"/>
      <c r="Q110" s="41"/>
      <c r="R110" s="42"/>
      <c r="S110" s="174"/>
      <c r="T110" s="170"/>
      <c r="U110" s="170"/>
      <c r="V110" s="170"/>
      <c r="W110" s="170"/>
      <c r="X110" s="171"/>
      <c r="Y110" s="40"/>
      <c r="Z110" s="41"/>
      <c r="AA110" s="41"/>
      <c r="AB110" s="41"/>
      <c r="AC110" s="41"/>
      <c r="AD110" s="41"/>
      <c r="AE110" s="41"/>
      <c r="AF110" s="41"/>
      <c r="AG110" s="42"/>
      <c r="AH110" s="49"/>
      <c r="AI110" s="50"/>
      <c r="AJ110" s="50"/>
      <c r="AK110" s="50"/>
      <c r="AL110" s="50"/>
      <c r="AM110" s="50"/>
      <c r="AN110" s="51"/>
      <c r="AO110" s="40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177"/>
      <c r="BA110" s="181"/>
      <c r="BB110" s="182"/>
      <c r="BC110" s="182"/>
      <c r="BD110" s="182"/>
      <c r="BE110" s="182"/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3"/>
    </row>
    <row r="111" spans="4:67" ht="8.15" customHeight="1" x14ac:dyDescent="0.2">
      <c r="D111" s="163" t="str">
        <f>IF(ISBLANK(D49),"",(D49))</f>
        <v/>
      </c>
      <c r="E111" s="164"/>
      <c r="F111" s="164"/>
      <c r="G111" s="164"/>
      <c r="H111" s="164"/>
      <c r="I111" s="165"/>
      <c r="J111" s="34" t="str">
        <f>IF(ISBLANK(J49),"",(J49))</f>
        <v/>
      </c>
      <c r="K111" s="35"/>
      <c r="L111" s="35"/>
      <c r="M111" s="35"/>
      <c r="N111" s="35"/>
      <c r="O111" s="35"/>
      <c r="P111" s="35"/>
      <c r="Q111" s="35"/>
      <c r="R111" s="36"/>
      <c r="S111" s="172" t="str">
        <f>IF(ISBLANK(S49),"",(S49))</f>
        <v/>
      </c>
      <c r="T111" s="164"/>
      <c r="U111" s="164"/>
      <c r="V111" s="164"/>
      <c r="W111" s="164"/>
      <c r="X111" s="165"/>
      <c r="Y111" s="34" t="str">
        <f>IF(ISBLANK(Y49),"",(Y49))</f>
        <v/>
      </c>
      <c r="Z111" s="35"/>
      <c r="AA111" s="35"/>
      <c r="AB111" s="35"/>
      <c r="AC111" s="35"/>
      <c r="AD111" s="35"/>
      <c r="AE111" s="35"/>
      <c r="AF111" s="35"/>
      <c r="AG111" s="36"/>
      <c r="AH111" s="43" t="str">
        <f>IF(ISBLANK(AH49),"",(AH49))</f>
        <v/>
      </c>
      <c r="AI111" s="44"/>
      <c r="AJ111" s="44"/>
      <c r="AK111" s="44"/>
      <c r="AL111" s="44"/>
      <c r="AM111" s="44"/>
      <c r="AN111" s="45"/>
      <c r="AO111" s="34" t="str">
        <f>IF(ISBLANK(AO49),"",(AO49))</f>
        <v/>
      </c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175"/>
      <c r="BA111" s="181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3"/>
    </row>
    <row r="112" spans="4:67" ht="8.15" customHeight="1" x14ac:dyDescent="0.2">
      <c r="D112" s="166"/>
      <c r="E112" s="167"/>
      <c r="F112" s="167"/>
      <c r="G112" s="167"/>
      <c r="H112" s="167"/>
      <c r="I112" s="168"/>
      <c r="J112" s="37"/>
      <c r="K112" s="38"/>
      <c r="L112" s="38"/>
      <c r="M112" s="38"/>
      <c r="N112" s="38"/>
      <c r="O112" s="38"/>
      <c r="P112" s="38"/>
      <c r="Q112" s="38"/>
      <c r="R112" s="39"/>
      <c r="S112" s="173"/>
      <c r="T112" s="167"/>
      <c r="U112" s="167"/>
      <c r="V112" s="167"/>
      <c r="W112" s="167"/>
      <c r="X112" s="168"/>
      <c r="Y112" s="37"/>
      <c r="Z112" s="38"/>
      <c r="AA112" s="38"/>
      <c r="AB112" s="38"/>
      <c r="AC112" s="38"/>
      <c r="AD112" s="38"/>
      <c r="AE112" s="38"/>
      <c r="AF112" s="38"/>
      <c r="AG112" s="39"/>
      <c r="AH112" s="46"/>
      <c r="AI112" s="47"/>
      <c r="AJ112" s="47"/>
      <c r="AK112" s="47"/>
      <c r="AL112" s="47"/>
      <c r="AM112" s="47"/>
      <c r="AN112" s="48"/>
      <c r="AO112" s="37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176"/>
      <c r="BA112" s="181"/>
      <c r="BB112" s="182"/>
      <c r="BC112" s="182"/>
      <c r="BD112" s="182"/>
      <c r="BE112" s="182"/>
      <c r="BF112" s="182"/>
      <c r="BG112" s="182"/>
      <c r="BH112" s="182"/>
      <c r="BI112" s="182"/>
      <c r="BJ112" s="182"/>
      <c r="BK112" s="182"/>
      <c r="BL112" s="182"/>
      <c r="BM112" s="182"/>
      <c r="BN112" s="182"/>
      <c r="BO112" s="183"/>
    </row>
    <row r="113" spans="4:67" ht="8.15" customHeight="1" thickBot="1" x14ac:dyDescent="0.25">
      <c r="D113" s="169"/>
      <c r="E113" s="170"/>
      <c r="F113" s="170"/>
      <c r="G113" s="170"/>
      <c r="H113" s="170"/>
      <c r="I113" s="171"/>
      <c r="J113" s="40"/>
      <c r="K113" s="41"/>
      <c r="L113" s="41"/>
      <c r="M113" s="41"/>
      <c r="N113" s="41"/>
      <c r="O113" s="41"/>
      <c r="P113" s="41"/>
      <c r="Q113" s="41"/>
      <c r="R113" s="42"/>
      <c r="S113" s="174"/>
      <c r="T113" s="170"/>
      <c r="U113" s="170"/>
      <c r="V113" s="170"/>
      <c r="W113" s="170"/>
      <c r="X113" s="171"/>
      <c r="Y113" s="40"/>
      <c r="Z113" s="41"/>
      <c r="AA113" s="41"/>
      <c r="AB113" s="41"/>
      <c r="AC113" s="41"/>
      <c r="AD113" s="41"/>
      <c r="AE113" s="41"/>
      <c r="AF113" s="41"/>
      <c r="AG113" s="42"/>
      <c r="AH113" s="49"/>
      <c r="AI113" s="50"/>
      <c r="AJ113" s="50"/>
      <c r="AK113" s="50"/>
      <c r="AL113" s="50"/>
      <c r="AM113" s="50"/>
      <c r="AN113" s="51"/>
      <c r="AO113" s="40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177"/>
      <c r="BA113" s="181"/>
      <c r="BB113" s="182"/>
      <c r="BC113" s="182"/>
      <c r="BD113" s="182"/>
      <c r="BE113" s="182"/>
      <c r="BF113" s="182"/>
      <c r="BG113" s="182"/>
      <c r="BH113" s="182"/>
      <c r="BI113" s="182"/>
      <c r="BJ113" s="182"/>
      <c r="BK113" s="182"/>
      <c r="BL113" s="182"/>
      <c r="BM113" s="182"/>
      <c r="BN113" s="182"/>
      <c r="BO113" s="183"/>
    </row>
    <row r="114" spans="4:67" ht="8.15" customHeight="1" x14ac:dyDescent="0.2">
      <c r="D114" s="163" t="str">
        <f>IF(ISBLANK(D52),"",(D52))</f>
        <v/>
      </c>
      <c r="E114" s="164"/>
      <c r="F114" s="164"/>
      <c r="G114" s="164"/>
      <c r="H114" s="164"/>
      <c r="I114" s="165"/>
      <c r="J114" s="34" t="str">
        <f>IF(ISBLANK(J52),"",(J52))</f>
        <v/>
      </c>
      <c r="K114" s="35"/>
      <c r="L114" s="35"/>
      <c r="M114" s="35"/>
      <c r="N114" s="35"/>
      <c r="O114" s="35"/>
      <c r="P114" s="35"/>
      <c r="Q114" s="35"/>
      <c r="R114" s="36"/>
      <c r="S114" s="172" t="str">
        <f>IF(ISBLANK(S52),"",(S52))</f>
        <v/>
      </c>
      <c r="T114" s="164"/>
      <c r="U114" s="164"/>
      <c r="V114" s="164"/>
      <c r="W114" s="164"/>
      <c r="X114" s="165"/>
      <c r="Y114" s="34" t="str">
        <f>IF(ISBLANK(Y52),"",(Y52))</f>
        <v/>
      </c>
      <c r="Z114" s="35"/>
      <c r="AA114" s="35"/>
      <c r="AB114" s="35"/>
      <c r="AC114" s="35"/>
      <c r="AD114" s="35"/>
      <c r="AE114" s="35"/>
      <c r="AF114" s="35"/>
      <c r="AG114" s="36"/>
      <c r="AH114" s="43" t="str">
        <f>IF(ISBLANK(AH52),"",(AH52))</f>
        <v/>
      </c>
      <c r="AI114" s="44"/>
      <c r="AJ114" s="44"/>
      <c r="AK114" s="44"/>
      <c r="AL114" s="44"/>
      <c r="AM114" s="44"/>
      <c r="AN114" s="45"/>
      <c r="AO114" s="34" t="str">
        <f>IF(ISBLANK(AO52),"",(AO52))</f>
        <v/>
      </c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175"/>
      <c r="BA114" s="181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183"/>
    </row>
    <row r="115" spans="4:67" ht="8.15" customHeight="1" x14ac:dyDescent="0.2">
      <c r="D115" s="166"/>
      <c r="E115" s="167"/>
      <c r="F115" s="167"/>
      <c r="G115" s="167"/>
      <c r="H115" s="167"/>
      <c r="I115" s="168"/>
      <c r="J115" s="37"/>
      <c r="K115" s="38"/>
      <c r="L115" s="38"/>
      <c r="M115" s="38"/>
      <c r="N115" s="38"/>
      <c r="O115" s="38"/>
      <c r="P115" s="38"/>
      <c r="Q115" s="38"/>
      <c r="R115" s="39"/>
      <c r="S115" s="173"/>
      <c r="T115" s="167"/>
      <c r="U115" s="167"/>
      <c r="V115" s="167"/>
      <c r="W115" s="167"/>
      <c r="X115" s="168"/>
      <c r="Y115" s="37"/>
      <c r="Z115" s="38"/>
      <c r="AA115" s="38"/>
      <c r="AB115" s="38"/>
      <c r="AC115" s="38"/>
      <c r="AD115" s="38"/>
      <c r="AE115" s="38"/>
      <c r="AF115" s="38"/>
      <c r="AG115" s="39"/>
      <c r="AH115" s="46"/>
      <c r="AI115" s="47"/>
      <c r="AJ115" s="47"/>
      <c r="AK115" s="47"/>
      <c r="AL115" s="47"/>
      <c r="AM115" s="47"/>
      <c r="AN115" s="48"/>
      <c r="AO115" s="37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176"/>
      <c r="BA115" s="181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/>
      <c r="BM115" s="182"/>
      <c r="BN115" s="182"/>
      <c r="BO115" s="183"/>
    </row>
    <row r="116" spans="4:67" ht="8.15" customHeight="1" thickBot="1" x14ac:dyDescent="0.25">
      <c r="D116" s="169"/>
      <c r="E116" s="170"/>
      <c r="F116" s="170"/>
      <c r="G116" s="170"/>
      <c r="H116" s="170"/>
      <c r="I116" s="171"/>
      <c r="J116" s="40"/>
      <c r="K116" s="41"/>
      <c r="L116" s="41"/>
      <c r="M116" s="41"/>
      <c r="N116" s="41"/>
      <c r="O116" s="41"/>
      <c r="P116" s="41"/>
      <c r="Q116" s="41"/>
      <c r="R116" s="42"/>
      <c r="S116" s="174"/>
      <c r="T116" s="170"/>
      <c r="U116" s="170"/>
      <c r="V116" s="170"/>
      <c r="W116" s="170"/>
      <c r="X116" s="171"/>
      <c r="Y116" s="40"/>
      <c r="Z116" s="41"/>
      <c r="AA116" s="41"/>
      <c r="AB116" s="41"/>
      <c r="AC116" s="41"/>
      <c r="AD116" s="41"/>
      <c r="AE116" s="41"/>
      <c r="AF116" s="41"/>
      <c r="AG116" s="42"/>
      <c r="AH116" s="49"/>
      <c r="AI116" s="50"/>
      <c r="AJ116" s="50"/>
      <c r="AK116" s="50"/>
      <c r="AL116" s="50"/>
      <c r="AM116" s="50"/>
      <c r="AN116" s="51"/>
      <c r="AO116" s="40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177"/>
      <c r="BA116" s="181"/>
      <c r="BB116" s="182"/>
      <c r="BC116" s="182"/>
      <c r="BD116" s="182"/>
      <c r="BE116" s="182"/>
      <c r="BF116" s="182"/>
      <c r="BG116" s="182"/>
      <c r="BH116" s="182"/>
      <c r="BI116" s="182"/>
      <c r="BJ116" s="182"/>
      <c r="BK116" s="182"/>
      <c r="BL116" s="182"/>
      <c r="BM116" s="182"/>
      <c r="BN116" s="182"/>
      <c r="BO116" s="183"/>
    </row>
    <row r="117" spans="4:67" ht="8.15" customHeight="1" x14ac:dyDescent="0.2">
      <c r="D117" s="290" t="s">
        <v>20</v>
      </c>
      <c r="E117" s="53"/>
      <c r="F117" s="53"/>
      <c r="G117" s="53"/>
      <c r="H117" s="53"/>
      <c r="I117" s="54"/>
      <c r="J117" s="34">
        <f>IF(ISBLANK(J55),"",(J55))</f>
        <v>0</v>
      </c>
      <c r="K117" s="35"/>
      <c r="L117" s="35"/>
      <c r="M117" s="35"/>
      <c r="N117" s="35"/>
      <c r="O117" s="35"/>
      <c r="P117" s="35"/>
      <c r="Q117" s="35"/>
      <c r="R117" s="36"/>
      <c r="S117" s="52" t="s">
        <v>66</v>
      </c>
      <c r="T117" s="53"/>
      <c r="U117" s="53"/>
      <c r="V117" s="53"/>
      <c r="W117" s="53"/>
      <c r="X117" s="54"/>
      <c r="Y117" s="34">
        <f>IF(ISBLANK(Y55),"",(Y55))</f>
        <v>0</v>
      </c>
      <c r="Z117" s="35"/>
      <c r="AA117" s="35"/>
      <c r="AB117" s="35"/>
      <c r="AC117" s="35"/>
      <c r="AD117" s="35"/>
      <c r="AE117" s="35"/>
      <c r="AF117" s="35"/>
      <c r="AG117" s="36"/>
      <c r="AH117" s="231" t="s">
        <v>67</v>
      </c>
      <c r="AI117" s="232"/>
      <c r="AJ117" s="232"/>
      <c r="AK117" s="232"/>
      <c r="AL117" s="232"/>
      <c r="AM117" s="232"/>
      <c r="AN117" s="233"/>
      <c r="AO117" s="34">
        <f>IF(ISBLANK(AO55),"",(AO55))</f>
        <v>0</v>
      </c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175"/>
      <c r="BA117" s="181"/>
      <c r="BB117" s="182"/>
      <c r="BC117" s="182"/>
      <c r="BD117" s="182"/>
      <c r="BE117" s="182"/>
      <c r="BF117" s="182"/>
      <c r="BG117" s="182"/>
      <c r="BH117" s="182"/>
      <c r="BI117" s="182"/>
      <c r="BJ117" s="182"/>
      <c r="BK117" s="182"/>
      <c r="BL117" s="182"/>
      <c r="BM117" s="182"/>
      <c r="BN117" s="182"/>
      <c r="BO117" s="183"/>
    </row>
    <row r="118" spans="4:67" ht="8.15" customHeight="1" x14ac:dyDescent="0.2">
      <c r="D118" s="291"/>
      <c r="E118" s="56"/>
      <c r="F118" s="56"/>
      <c r="G118" s="56"/>
      <c r="H118" s="56"/>
      <c r="I118" s="57"/>
      <c r="J118" s="37"/>
      <c r="K118" s="38"/>
      <c r="L118" s="38"/>
      <c r="M118" s="38"/>
      <c r="N118" s="38"/>
      <c r="O118" s="38"/>
      <c r="P118" s="38"/>
      <c r="Q118" s="38"/>
      <c r="R118" s="39"/>
      <c r="S118" s="55"/>
      <c r="T118" s="56"/>
      <c r="U118" s="56"/>
      <c r="V118" s="56"/>
      <c r="W118" s="56"/>
      <c r="X118" s="57"/>
      <c r="Y118" s="37"/>
      <c r="Z118" s="38"/>
      <c r="AA118" s="38"/>
      <c r="AB118" s="38"/>
      <c r="AC118" s="38"/>
      <c r="AD118" s="38"/>
      <c r="AE118" s="38"/>
      <c r="AF118" s="38"/>
      <c r="AG118" s="39"/>
      <c r="AH118" s="234"/>
      <c r="AI118" s="235"/>
      <c r="AJ118" s="235"/>
      <c r="AK118" s="235"/>
      <c r="AL118" s="235"/>
      <c r="AM118" s="235"/>
      <c r="AN118" s="236"/>
      <c r="AO118" s="37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176"/>
      <c r="BA118" s="181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2"/>
      <c r="BL118" s="182"/>
      <c r="BM118" s="182"/>
      <c r="BN118" s="182"/>
      <c r="BO118" s="183"/>
    </row>
    <row r="119" spans="4:67" ht="8.15" customHeight="1" thickBot="1" x14ac:dyDescent="0.25">
      <c r="D119" s="292"/>
      <c r="E119" s="59"/>
      <c r="F119" s="59"/>
      <c r="G119" s="59"/>
      <c r="H119" s="59"/>
      <c r="I119" s="60"/>
      <c r="J119" s="40"/>
      <c r="K119" s="41"/>
      <c r="L119" s="41"/>
      <c r="M119" s="41"/>
      <c r="N119" s="41"/>
      <c r="O119" s="41"/>
      <c r="P119" s="41"/>
      <c r="Q119" s="41"/>
      <c r="R119" s="42"/>
      <c r="S119" s="58"/>
      <c r="T119" s="59"/>
      <c r="U119" s="59"/>
      <c r="V119" s="59"/>
      <c r="W119" s="59"/>
      <c r="X119" s="60"/>
      <c r="Y119" s="40"/>
      <c r="Z119" s="41"/>
      <c r="AA119" s="41"/>
      <c r="AB119" s="41"/>
      <c r="AC119" s="41"/>
      <c r="AD119" s="41"/>
      <c r="AE119" s="41"/>
      <c r="AF119" s="41"/>
      <c r="AG119" s="42"/>
      <c r="AH119" s="237"/>
      <c r="AI119" s="238"/>
      <c r="AJ119" s="238"/>
      <c r="AK119" s="238"/>
      <c r="AL119" s="238"/>
      <c r="AM119" s="238"/>
      <c r="AN119" s="239"/>
      <c r="AO119" s="40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177"/>
      <c r="BA119" s="184"/>
      <c r="BB119" s="185"/>
      <c r="BC119" s="185"/>
      <c r="BD119" s="185"/>
      <c r="BE119" s="185"/>
      <c r="BF119" s="185"/>
      <c r="BG119" s="185"/>
      <c r="BH119" s="185"/>
      <c r="BI119" s="185"/>
      <c r="BJ119" s="185"/>
      <c r="BK119" s="185"/>
      <c r="BL119" s="185"/>
      <c r="BM119" s="185"/>
      <c r="BN119" s="185"/>
      <c r="BO119" s="186"/>
    </row>
    <row r="120" spans="4:67" ht="6.75" customHeight="1" x14ac:dyDescent="0.2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7"/>
      <c r="R120" s="6"/>
      <c r="S120" s="6"/>
      <c r="T120" s="6"/>
      <c r="U120" s="6"/>
      <c r="V120" s="6"/>
      <c r="W120" s="7"/>
      <c r="X120" s="6"/>
      <c r="Y120" s="6"/>
      <c r="Z120" s="6"/>
      <c r="AA120" s="6"/>
      <c r="AB120" s="6"/>
      <c r="AC120" s="6"/>
      <c r="AD120" s="6"/>
      <c r="AE120" s="8"/>
      <c r="AF120" s="9"/>
      <c r="AG120" s="9"/>
      <c r="AH120" s="10"/>
      <c r="AI120" s="11"/>
      <c r="AJ120" s="9"/>
      <c r="AK120" s="9"/>
      <c r="AL120" s="9"/>
      <c r="AM120" s="9"/>
      <c r="AN120" s="8"/>
      <c r="AO120" s="9"/>
      <c r="AP120" s="9"/>
      <c r="AQ120" s="9"/>
      <c r="AR120" s="12"/>
      <c r="AS120" s="12"/>
      <c r="AT120" s="12"/>
      <c r="AU120" s="12"/>
      <c r="AV120" s="12"/>
      <c r="AW120" s="12"/>
      <c r="AX120" s="12"/>
      <c r="AY120" s="8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</row>
    <row r="121" spans="4:67" ht="6.75" customHeight="1" x14ac:dyDescent="0.2">
      <c r="D121" s="28" t="s">
        <v>38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28"/>
      <c r="BL121" s="28"/>
      <c r="BM121" s="28"/>
      <c r="BN121" s="28"/>
      <c r="BO121" s="28"/>
    </row>
    <row r="122" spans="4:67" ht="6.75" customHeight="1" x14ac:dyDescent="0.2"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  <c r="BE122" s="28"/>
      <c r="BF122" s="28"/>
      <c r="BG122" s="28"/>
      <c r="BH122" s="28"/>
      <c r="BI122" s="28"/>
      <c r="BJ122" s="28"/>
      <c r="BK122" s="28"/>
      <c r="BL122" s="28"/>
      <c r="BM122" s="28"/>
      <c r="BN122" s="28"/>
      <c r="BO122" s="28"/>
    </row>
    <row r="123" spans="4:67" ht="6.75" customHeight="1" x14ac:dyDescent="0.2"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9"/>
      <c r="AF123" s="9"/>
      <c r="AG123" s="9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9"/>
      <c r="BH123" s="9"/>
      <c r="BI123" s="9"/>
      <c r="BJ123" s="9"/>
      <c r="BK123" s="9"/>
      <c r="BL123" s="9"/>
      <c r="BM123" s="9"/>
      <c r="BN123" s="9"/>
      <c r="BO123" s="9"/>
    </row>
    <row r="124" spans="4:67" ht="6.75" customHeight="1" x14ac:dyDescent="0.2"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9"/>
      <c r="AF124" s="9"/>
      <c r="AG124" s="9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9"/>
      <c r="BH124" s="9"/>
      <c r="BI124" s="9"/>
      <c r="BJ124" s="9"/>
      <c r="BK124" s="9"/>
      <c r="BL124" s="9"/>
      <c r="BM124" s="9"/>
      <c r="BN124" s="9"/>
      <c r="BO124" s="9"/>
    </row>
    <row r="125" spans="4:67" ht="6.75" customHeight="1" x14ac:dyDescent="0.2"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9"/>
      <c r="AF125" s="9"/>
      <c r="AG125" s="9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9"/>
      <c r="BH125" s="9"/>
      <c r="BI125" s="9"/>
      <c r="BJ125" s="9"/>
      <c r="BK125" s="9"/>
      <c r="BL125" s="9"/>
      <c r="BM125" s="9"/>
      <c r="BN125" s="9"/>
      <c r="BO125" s="9"/>
    </row>
    <row r="126" spans="4:67" ht="6.75" customHeight="1" x14ac:dyDescent="0.2"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9"/>
      <c r="AF126" s="9"/>
      <c r="AG126" s="9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9"/>
      <c r="BH126" s="9"/>
      <c r="BI126" s="9"/>
      <c r="BJ126" s="9"/>
      <c r="BK126" s="9"/>
      <c r="BL126" s="9"/>
      <c r="BM126" s="9"/>
      <c r="BN126" s="9"/>
      <c r="BO126" s="9"/>
    </row>
    <row r="127" spans="4:67" ht="6.75" customHeight="1" x14ac:dyDescent="0.2">
      <c r="AN127" s="246" t="s">
        <v>2</v>
      </c>
      <c r="AO127" s="246"/>
      <c r="AP127" s="246"/>
      <c r="AQ127" s="246"/>
      <c r="AR127" s="246"/>
      <c r="AS127" s="27" t="s">
        <v>59</v>
      </c>
      <c r="AT127" s="27"/>
      <c r="AU127" s="16" t="str">
        <f>IF(ISBLANK(AU65),"",(AU65))</f>
        <v/>
      </c>
      <c r="AV127" s="16"/>
      <c r="AW127" s="16"/>
      <c r="AX127" s="16"/>
      <c r="AY127" s="16"/>
      <c r="AZ127" s="16"/>
      <c r="BA127" s="16"/>
      <c r="BB127" s="16"/>
      <c r="BC127" s="16"/>
      <c r="BD127" s="16"/>
      <c r="BE127" s="16"/>
      <c r="BF127" s="16"/>
      <c r="BG127" s="16"/>
      <c r="BH127" s="16"/>
      <c r="BI127" s="16"/>
      <c r="BJ127" s="16"/>
      <c r="BK127" s="16"/>
      <c r="BL127" s="16"/>
      <c r="BM127" s="16"/>
      <c r="BN127" s="16"/>
    </row>
    <row r="128" spans="4:67" ht="6.75" customHeight="1" x14ac:dyDescent="0.2">
      <c r="D128" s="262" t="s">
        <v>24</v>
      </c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261" t="s">
        <v>34</v>
      </c>
      <c r="Y128" s="261"/>
      <c r="Z128" s="261"/>
      <c r="AA128" s="261"/>
      <c r="AB128" s="261"/>
      <c r="AC128" s="261"/>
      <c r="AD128" s="261"/>
      <c r="AE128" s="261"/>
      <c r="AN128" s="246"/>
      <c r="AO128" s="246"/>
      <c r="AP128" s="246"/>
      <c r="AQ128" s="246"/>
      <c r="AR128" s="246"/>
      <c r="AS128" s="27"/>
      <c r="AT128" s="27"/>
      <c r="AU128" s="16"/>
      <c r="AV128" s="16"/>
      <c r="AW128" s="16"/>
      <c r="AX128" s="16"/>
      <c r="AY128" s="16"/>
      <c r="AZ128" s="16"/>
      <c r="BA128" s="16"/>
      <c r="BB128" s="16"/>
      <c r="BC128" s="16"/>
      <c r="BD128" s="16"/>
      <c r="BE128" s="16"/>
      <c r="BF128" s="16"/>
      <c r="BG128" s="16"/>
      <c r="BH128" s="16"/>
      <c r="BI128" s="16"/>
      <c r="BJ128" s="16"/>
      <c r="BK128" s="16"/>
      <c r="BL128" s="16"/>
      <c r="BM128" s="16"/>
      <c r="BN128" s="16"/>
    </row>
    <row r="129" spans="4:67" ht="6.75" customHeight="1" x14ac:dyDescent="0.2"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261"/>
      <c r="Y129" s="261"/>
      <c r="Z129" s="261"/>
      <c r="AA129" s="261"/>
      <c r="AB129" s="261"/>
      <c r="AC129" s="261"/>
      <c r="AD129" s="261"/>
      <c r="AE129" s="261"/>
      <c r="AS129" s="16" t="str">
        <f>IF(ISBLANK(AS67),"",(AS67))</f>
        <v/>
      </c>
      <c r="AT129" s="16"/>
      <c r="AU129" s="16"/>
      <c r="AV129" s="16"/>
      <c r="AW129" s="16"/>
      <c r="AX129" s="16"/>
      <c r="AY129" s="16"/>
      <c r="AZ129" s="16"/>
      <c r="BA129" s="16"/>
      <c r="BB129" s="16"/>
      <c r="BC129" s="16"/>
      <c r="BD129" s="16"/>
      <c r="BE129" s="16"/>
      <c r="BF129" s="16"/>
      <c r="BG129" s="16"/>
      <c r="BH129" s="16"/>
      <c r="BI129" s="16"/>
      <c r="BJ129" s="16"/>
      <c r="BK129" s="16"/>
      <c r="BL129" s="16"/>
      <c r="BM129" s="16"/>
      <c r="BN129" s="16"/>
    </row>
    <row r="130" spans="4:67" ht="6.75" customHeight="1" x14ac:dyDescent="0.2"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261"/>
      <c r="Y130" s="261"/>
      <c r="Z130" s="261"/>
      <c r="AA130" s="261"/>
      <c r="AB130" s="261"/>
      <c r="AC130" s="261"/>
      <c r="AD130" s="261"/>
      <c r="AE130" s="261"/>
      <c r="AS130" s="16"/>
      <c r="AT130" s="16"/>
      <c r="AU130" s="16"/>
      <c r="AV130" s="16"/>
      <c r="AW130" s="16"/>
      <c r="AX130" s="16"/>
      <c r="AY130" s="16"/>
      <c r="AZ130" s="16"/>
      <c r="BA130" s="16"/>
      <c r="BB130" s="16"/>
      <c r="BC130" s="16"/>
      <c r="BD130" s="16"/>
      <c r="BE130" s="16"/>
      <c r="BF130" s="16"/>
      <c r="BG130" s="16"/>
      <c r="BH130" s="16"/>
      <c r="BI130" s="16"/>
      <c r="BJ130" s="16"/>
      <c r="BK130" s="16"/>
      <c r="BL130" s="16"/>
      <c r="BM130" s="16"/>
      <c r="BN130" s="16"/>
    </row>
    <row r="131" spans="4:67" ht="6.75" customHeight="1" x14ac:dyDescent="0.2">
      <c r="D131" s="264" t="s">
        <v>0</v>
      </c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S131" s="16"/>
      <c r="AT131" s="16"/>
      <c r="AU131" s="16"/>
      <c r="AV131" s="16"/>
      <c r="AW131" s="16"/>
      <c r="AX131" s="16"/>
      <c r="AY131" s="16"/>
      <c r="AZ131" s="16"/>
      <c r="BA131" s="16"/>
      <c r="BB131" s="16"/>
      <c r="BC131" s="16"/>
      <c r="BD131" s="16"/>
      <c r="BE131" s="16"/>
      <c r="BF131" s="16"/>
      <c r="BG131" s="16"/>
      <c r="BH131" s="16"/>
      <c r="BI131" s="16"/>
      <c r="BJ131" s="16"/>
      <c r="BK131" s="16"/>
      <c r="BL131" s="16"/>
      <c r="BM131" s="16"/>
      <c r="BN131" s="16"/>
    </row>
    <row r="132" spans="4:67" ht="6.75" customHeight="1" x14ac:dyDescent="0.2"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</row>
    <row r="133" spans="4:67" ht="6.75" customHeight="1" x14ac:dyDescent="0.2"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S133" s="16" t="str">
        <f>IF(ISBLANK(AS71),"",(AS71))</f>
        <v/>
      </c>
      <c r="AT133" s="16"/>
      <c r="AU133" s="16"/>
      <c r="AV133" s="16"/>
      <c r="AW133" s="16"/>
      <c r="AX133" s="16"/>
      <c r="AY133" s="16"/>
      <c r="AZ133" s="16"/>
      <c r="BA133" s="16"/>
      <c r="BB133" s="16"/>
      <c r="BC133" s="16"/>
      <c r="BD133" s="16"/>
      <c r="BE133" s="16"/>
      <c r="BF133" s="16"/>
      <c r="BG133" s="16"/>
      <c r="BH133" s="16"/>
      <c r="BI133" s="16"/>
      <c r="BJ133" s="16"/>
      <c r="BK133" s="16"/>
      <c r="BL133" s="16"/>
    </row>
    <row r="134" spans="4:67" ht="6.75" customHeight="1" x14ac:dyDescent="0.2">
      <c r="D134" s="5"/>
      <c r="E134" s="5"/>
      <c r="F134" s="5"/>
      <c r="G134" s="293" t="str">
        <f>IF(ISBLANK(G72),"",(G72))</f>
        <v/>
      </c>
      <c r="H134" s="293"/>
      <c r="I134" s="293"/>
      <c r="J134" s="293"/>
      <c r="K134" s="293"/>
      <c r="L134" s="293"/>
      <c r="M134" s="293"/>
      <c r="N134" s="293"/>
      <c r="O134" s="293"/>
      <c r="P134" s="293"/>
      <c r="Q134" s="293"/>
      <c r="R134" s="293"/>
      <c r="S134" s="293"/>
      <c r="T134" s="293"/>
      <c r="U134" s="293"/>
      <c r="V134" s="293"/>
      <c r="W134" s="293"/>
      <c r="X134" s="293"/>
      <c r="Y134" s="293"/>
      <c r="Z134" s="293"/>
      <c r="AA134" s="293"/>
      <c r="AB134" s="293"/>
      <c r="AC134" s="293"/>
      <c r="AD134" s="293"/>
      <c r="AE134" s="293"/>
      <c r="AF134" s="293"/>
      <c r="AG134" s="293"/>
      <c r="AH134" s="293"/>
      <c r="AI134" s="293"/>
      <c r="AS134" s="16"/>
      <c r="AT134" s="16"/>
      <c r="AU134" s="16"/>
      <c r="AV134" s="16"/>
      <c r="AW134" s="16"/>
      <c r="AX134" s="16"/>
      <c r="AY134" s="16"/>
      <c r="AZ134" s="16"/>
      <c r="BA134" s="16"/>
      <c r="BB134" s="16"/>
      <c r="BC134" s="16"/>
      <c r="BD134" s="16"/>
      <c r="BE134" s="16"/>
      <c r="BF134" s="16"/>
      <c r="BG134" s="16"/>
      <c r="BH134" s="16"/>
      <c r="BI134" s="16"/>
      <c r="BJ134" s="16"/>
      <c r="BK134" s="16"/>
      <c r="BL134" s="16"/>
    </row>
    <row r="135" spans="4:67" ht="6.75" customHeight="1" x14ac:dyDescent="0.2">
      <c r="D135" s="266" t="s">
        <v>1</v>
      </c>
      <c r="E135" s="266"/>
      <c r="F135" s="266"/>
      <c r="G135" s="293"/>
      <c r="H135" s="293"/>
      <c r="I135" s="293"/>
      <c r="J135" s="293"/>
      <c r="K135" s="293"/>
      <c r="L135" s="293"/>
      <c r="M135" s="293"/>
      <c r="N135" s="293"/>
      <c r="O135" s="293"/>
      <c r="P135" s="293"/>
      <c r="Q135" s="293"/>
      <c r="R135" s="293"/>
      <c r="S135" s="293"/>
      <c r="T135" s="293"/>
      <c r="U135" s="293"/>
      <c r="V135" s="293"/>
      <c r="W135" s="293"/>
      <c r="X135" s="293"/>
      <c r="Y135" s="293"/>
      <c r="Z135" s="293"/>
      <c r="AA135" s="293"/>
      <c r="AB135" s="293"/>
      <c r="AC135" s="293"/>
      <c r="AD135" s="293"/>
      <c r="AE135" s="293"/>
      <c r="AF135" s="293"/>
      <c r="AG135" s="293"/>
      <c r="AH135" s="293"/>
      <c r="AI135" s="293"/>
      <c r="AS135" s="16"/>
      <c r="AT135" s="16"/>
      <c r="AU135" s="16"/>
      <c r="AV135" s="16"/>
      <c r="AW135" s="16"/>
      <c r="AX135" s="16"/>
      <c r="AY135" s="16"/>
      <c r="AZ135" s="16"/>
      <c r="BA135" s="16"/>
      <c r="BB135" s="16"/>
      <c r="BC135" s="16"/>
      <c r="BD135" s="16"/>
      <c r="BE135" s="16"/>
      <c r="BF135" s="16"/>
      <c r="BG135" s="16"/>
      <c r="BH135" s="16"/>
      <c r="BI135" s="16"/>
      <c r="BJ135" s="16"/>
      <c r="BK135" s="16"/>
      <c r="BL135" s="16"/>
      <c r="BN135" s="205"/>
      <c r="BO135" s="205"/>
    </row>
    <row r="136" spans="4:67" ht="6.75" customHeight="1" x14ac:dyDescent="0.2">
      <c r="D136" s="267"/>
      <c r="E136" s="267"/>
      <c r="F136" s="267"/>
      <c r="G136" s="294"/>
      <c r="H136" s="294"/>
      <c r="I136" s="294"/>
      <c r="J136" s="294"/>
      <c r="K136" s="294"/>
      <c r="L136" s="294"/>
      <c r="M136" s="294"/>
      <c r="N136" s="294"/>
      <c r="O136" s="294"/>
      <c r="P136" s="294"/>
      <c r="Q136" s="294"/>
      <c r="R136" s="294"/>
      <c r="S136" s="294"/>
      <c r="T136" s="294"/>
      <c r="U136" s="294"/>
      <c r="V136" s="294"/>
      <c r="W136" s="294"/>
      <c r="X136" s="294"/>
      <c r="Y136" s="294"/>
      <c r="Z136" s="294"/>
      <c r="AA136" s="294"/>
      <c r="AB136" s="294"/>
      <c r="AC136" s="294"/>
      <c r="AD136" s="294"/>
      <c r="AE136" s="294"/>
      <c r="AF136" s="294"/>
      <c r="AG136" s="294"/>
      <c r="AH136" s="294"/>
      <c r="AI136" s="294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5"/>
      <c r="BN136" s="206"/>
      <c r="BO136" s="206"/>
    </row>
    <row r="137" spans="4:67" ht="6.75" customHeight="1" thickBot="1" x14ac:dyDescent="0.25">
      <c r="D137" s="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AS137" s="2"/>
      <c r="AT137" s="3"/>
      <c r="AU137" s="3"/>
      <c r="AV137" s="3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</row>
    <row r="138" spans="4:67" ht="9.65" customHeight="1" x14ac:dyDescent="0.2">
      <c r="D138" s="29" t="s">
        <v>3</v>
      </c>
      <c r="E138" s="30"/>
      <c r="F138" s="30" t="s">
        <v>4</v>
      </c>
      <c r="G138" s="30"/>
      <c r="H138" s="30" t="s">
        <v>5</v>
      </c>
      <c r="I138" s="31"/>
      <c r="J138" s="32" t="s">
        <v>26</v>
      </c>
      <c r="K138" s="30"/>
      <c r="L138" s="31"/>
      <c r="M138" s="32" t="s">
        <v>27</v>
      </c>
      <c r="N138" s="30"/>
      <c r="O138" s="30"/>
      <c r="P138" s="30"/>
      <c r="Q138" s="30"/>
      <c r="R138" s="30"/>
      <c r="S138" s="30"/>
      <c r="T138" s="31"/>
      <c r="U138" s="32" t="s">
        <v>23</v>
      </c>
      <c r="V138" s="30"/>
      <c r="W138" s="30"/>
      <c r="X138" s="30"/>
      <c r="Y138" s="30"/>
      <c r="Z138" s="30"/>
      <c r="AA138" s="31"/>
      <c r="AB138" s="32" t="s">
        <v>33</v>
      </c>
      <c r="AC138" s="30"/>
      <c r="AD138" s="30"/>
      <c r="AE138" s="30"/>
      <c r="AF138" s="30"/>
      <c r="AG138" s="30"/>
      <c r="AH138" s="31"/>
      <c r="AI138" s="32" t="s">
        <v>22</v>
      </c>
      <c r="AJ138" s="30"/>
      <c r="AK138" s="30"/>
      <c r="AL138" s="30"/>
      <c r="AM138" s="31"/>
      <c r="AN138" s="32" t="s">
        <v>7</v>
      </c>
      <c r="AO138" s="30"/>
      <c r="AP138" s="30"/>
      <c r="AQ138" s="30"/>
      <c r="AR138" s="30"/>
      <c r="AS138" s="30"/>
      <c r="AT138" s="31"/>
      <c r="AU138" s="32" t="s">
        <v>28</v>
      </c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1"/>
      <c r="BI138" s="32" t="s">
        <v>35</v>
      </c>
      <c r="BJ138" s="30"/>
      <c r="BK138" s="30"/>
      <c r="BL138" s="30"/>
      <c r="BM138" s="30"/>
      <c r="BN138" s="30"/>
      <c r="BO138" s="33"/>
    </row>
    <row r="139" spans="4:67" ht="9" customHeight="1" x14ac:dyDescent="0.2">
      <c r="D139" s="313" t="str">
        <f>IF(ISBLANK(D77),"",(D77))</f>
        <v/>
      </c>
      <c r="E139" s="314"/>
      <c r="F139" s="314"/>
      <c r="G139" s="314"/>
      <c r="H139" s="314"/>
      <c r="I139" s="315"/>
      <c r="J139" s="18" t="str">
        <f t="shared" ref="J139" si="3">IF(ISBLANK(J77),"",(J77))</f>
        <v/>
      </c>
      <c r="K139" s="19"/>
      <c r="L139" s="20"/>
      <c r="M139" s="18" t="str">
        <f t="shared" ref="M139" si="4">IF(ISBLANK(M77),"",(M77))</f>
        <v/>
      </c>
      <c r="N139" s="19"/>
      <c r="O139" s="19"/>
      <c r="P139" s="19"/>
      <c r="Q139" s="19"/>
      <c r="R139" s="19"/>
      <c r="S139" s="19"/>
      <c r="T139" s="20"/>
      <c r="U139" s="18" t="str">
        <f t="shared" ref="U139" si="5">IF(ISBLANK(U77),"",(U77))</f>
        <v/>
      </c>
      <c r="V139" s="19"/>
      <c r="W139" s="19"/>
      <c r="X139" s="19"/>
      <c r="Y139" s="19"/>
      <c r="Z139" s="19"/>
      <c r="AA139" s="20"/>
      <c r="AB139" s="18" t="str">
        <f>IF(ISBLANK(AB77),"",(AB77))</f>
        <v/>
      </c>
      <c r="AC139" s="19"/>
      <c r="AD139" s="19"/>
      <c r="AE139" s="19"/>
      <c r="AF139" s="19"/>
      <c r="AG139" s="19"/>
      <c r="AH139" s="20"/>
      <c r="AI139" s="18" t="str">
        <f>IF(ISBLANK(AI77),"",(AI77))</f>
        <v/>
      </c>
      <c r="AJ139" s="19"/>
      <c r="AK139" s="19"/>
      <c r="AL139" s="19"/>
      <c r="AM139" s="20"/>
      <c r="AN139" s="18" t="str">
        <f>IF(ISBLANK(AN77),"",(AN77))</f>
        <v/>
      </c>
      <c r="AO139" s="19"/>
      <c r="AP139" s="19"/>
      <c r="AQ139" s="19"/>
      <c r="AR139" s="19"/>
      <c r="AS139" s="19"/>
      <c r="AT139" s="20"/>
      <c r="AU139" s="18" t="s">
        <v>32</v>
      </c>
      <c r="AV139" s="19"/>
      <c r="AW139" s="19"/>
      <c r="AX139" s="307" t="str">
        <f>IF(ISBLANK(AX77),"",(AX77))</f>
        <v/>
      </c>
      <c r="AY139" s="307"/>
      <c r="AZ139" s="307"/>
      <c r="BA139" s="307"/>
      <c r="BB139" s="307"/>
      <c r="BC139" s="307"/>
      <c r="BD139" s="307"/>
      <c r="BE139" s="307"/>
      <c r="BF139" s="307"/>
      <c r="BG139" s="307"/>
      <c r="BH139" s="308"/>
      <c r="BI139" s="187"/>
      <c r="BJ139" s="188"/>
      <c r="BK139" s="188"/>
      <c r="BL139" s="188"/>
      <c r="BM139" s="188"/>
      <c r="BN139" s="188"/>
      <c r="BO139" s="189"/>
    </row>
    <row r="140" spans="4:67" ht="3" customHeight="1" x14ac:dyDescent="0.2">
      <c r="D140" s="316"/>
      <c r="E140" s="317"/>
      <c r="F140" s="317"/>
      <c r="G140" s="317"/>
      <c r="H140" s="317"/>
      <c r="I140" s="318"/>
      <c r="J140" s="21"/>
      <c r="K140" s="22"/>
      <c r="L140" s="23"/>
      <c r="M140" s="21"/>
      <c r="N140" s="22"/>
      <c r="O140" s="22"/>
      <c r="P140" s="22"/>
      <c r="Q140" s="22"/>
      <c r="R140" s="22"/>
      <c r="S140" s="22"/>
      <c r="T140" s="23"/>
      <c r="U140" s="21"/>
      <c r="V140" s="22"/>
      <c r="W140" s="22"/>
      <c r="X140" s="22"/>
      <c r="Y140" s="22"/>
      <c r="Z140" s="22"/>
      <c r="AA140" s="23"/>
      <c r="AB140" s="21"/>
      <c r="AC140" s="22"/>
      <c r="AD140" s="22"/>
      <c r="AE140" s="22"/>
      <c r="AF140" s="22"/>
      <c r="AG140" s="22"/>
      <c r="AH140" s="23"/>
      <c r="AI140" s="21"/>
      <c r="AJ140" s="22"/>
      <c r="AK140" s="22"/>
      <c r="AL140" s="22"/>
      <c r="AM140" s="23"/>
      <c r="AN140" s="21"/>
      <c r="AO140" s="22"/>
      <c r="AP140" s="22"/>
      <c r="AQ140" s="22"/>
      <c r="AR140" s="22"/>
      <c r="AS140" s="22"/>
      <c r="AT140" s="23"/>
      <c r="AU140" s="21"/>
      <c r="AV140" s="22"/>
      <c r="AW140" s="22"/>
      <c r="AX140" s="309"/>
      <c r="AY140" s="309"/>
      <c r="AZ140" s="309"/>
      <c r="BA140" s="309"/>
      <c r="BB140" s="309"/>
      <c r="BC140" s="309"/>
      <c r="BD140" s="309"/>
      <c r="BE140" s="309"/>
      <c r="BF140" s="309"/>
      <c r="BG140" s="309"/>
      <c r="BH140" s="310"/>
      <c r="BI140" s="190"/>
      <c r="BJ140" s="191"/>
      <c r="BK140" s="191"/>
      <c r="BL140" s="191"/>
      <c r="BM140" s="191"/>
      <c r="BN140" s="191"/>
      <c r="BO140" s="192"/>
    </row>
    <row r="141" spans="4:67" ht="9" customHeight="1" thickBot="1" x14ac:dyDescent="0.25">
      <c r="D141" s="319"/>
      <c r="E141" s="320"/>
      <c r="F141" s="320"/>
      <c r="G141" s="320"/>
      <c r="H141" s="320"/>
      <c r="I141" s="321"/>
      <c r="J141" s="24"/>
      <c r="K141" s="25"/>
      <c r="L141" s="26"/>
      <c r="M141" s="24"/>
      <c r="N141" s="25"/>
      <c r="O141" s="25"/>
      <c r="P141" s="25"/>
      <c r="Q141" s="25"/>
      <c r="R141" s="25"/>
      <c r="S141" s="25"/>
      <c r="T141" s="26"/>
      <c r="U141" s="24"/>
      <c r="V141" s="25"/>
      <c r="W141" s="25"/>
      <c r="X141" s="25"/>
      <c r="Y141" s="25"/>
      <c r="Z141" s="25"/>
      <c r="AA141" s="26"/>
      <c r="AB141" s="24"/>
      <c r="AC141" s="25"/>
      <c r="AD141" s="25"/>
      <c r="AE141" s="25"/>
      <c r="AF141" s="25"/>
      <c r="AG141" s="25"/>
      <c r="AH141" s="26"/>
      <c r="AI141" s="24"/>
      <c r="AJ141" s="25"/>
      <c r="AK141" s="25"/>
      <c r="AL141" s="25"/>
      <c r="AM141" s="26"/>
      <c r="AN141" s="24"/>
      <c r="AO141" s="25"/>
      <c r="AP141" s="25"/>
      <c r="AQ141" s="25"/>
      <c r="AR141" s="25"/>
      <c r="AS141" s="25"/>
      <c r="AT141" s="26"/>
      <c r="AU141" s="24"/>
      <c r="AV141" s="25"/>
      <c r="AW141" s="25"/>
      <c r="AX141" s="311"/>
      <c r="AY141" s="311"/>
      <c r="AZ141" s="311"/>
      <c r="BA141" s="311"/>
      <c r="BB141" s="311"/>
      <c r="BC141" s="311"/>
      <c r="BD141" s="311"/>
      <c r="BE141" s="311"/>
      <c r="BF141" s="311"/>
      <c r="BG141" s="311"/>
      <c r="BH141" s="312"/>
      <c r="BI141" s="193"/>
      <c r="BJ141" s="194"/>
      <c r="BK141" s="194"/>
      <c r="BL141" s="194"/>
      <c r="BM141" s="194"/>
      <c r="BN141" s="194"/>
      <c r="BO141" s="195"/>
    </row>
    <row r="142" spans="4:67" ht="9.65" customHeight="1" x14ac:dyDescent="0.2">
      <c r="D142" s="29" t="s">
        <v>8</v>
      </c>
      <c r="E142" s="30"/>
      <c r="F142" s="30"/>
      <c r="G142" s="30"/>
      <c r="H142" s="30"/>
      <c r="I142" s="30"/>
      <c r="J142" s="31"/>
      <c r="K142" s="32" t="s">
        <v>16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1"/>
      <c r="Y142" s="32" t="s">
        <v>9</v>
      </c>
      <c r="Z142" s="30"/>
      <c r="AA142" s="30"/>
      <c r="AB142" s="30"/>
      <c r="AC142" s="30"/>
      <c r="AD142" s="30"/>
      <c r="AE142" s="30"/>
      <c r="AF142" s="31"/>
      <c r="AG142" s="32" t="s">
        <v>10</v>
      </c>
      <c r="AH142" s="30"/>
      <c r="AI142" s="31"/>
      <c r="AJ142" s="32" t="s">
        <v>11</v>
      </c>
      <c r="AK142" s="30"/>
      <c r="AL142" s="30"/>
      <c r="AM142" s="30"/>
      <c r="AN142" s="30"/>
      <c r="AO142" s="30"/>
      <c r="AP142" s="31"/>
      <c r="AQ142" s="32" t="s">
        <v>12</v>
      </c>
      <c r="AR142" s="30"/>
      <c r="AS142" s="30"/>
      <c r="AT142" s="30"/>
      <c r="AU142" s="30"/>
      <c r="AV142" s="30"/>
      <c r="AW142" s="30"/>
      <c r="AX142" s="31"/>
      <c r="AY142" s="32" t="s">
        <v>17</v>
      </c>
      <c r="AZ142" s="30"/>
      <c r="BA142" s="30"/>
      <c r="BB142" s="31"/>
      <c r="BC142" s="32" t="s">
        <v>25</v>
      </c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3"/>
    </row>
    <row r="143" spans="4:67" ht="8.15" customHeight="1" x14ac:dyDescent="0.2">
      <c r="D143" s="115" t="str">
        <f>IF(ISBLANK(D81),"",(D81))</f>
        <v/>
      </c>
      <c r="E143" s="116"/>
      <c r="F143" s="116"/>
      <c r="G143" s="116"/>
      <c r="H143" s="116"/>
      <c r="I143" s="116"/>
      <c r="J143" s="117"/>
      <c r="K143" s="124" t="str">
        <f>IF(ISBLANK(K81),"",(K81))</f>
        <v/>
      </c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6"/>
      <c r="Y143" s="133" t="str">
        <f>IF(ISBLANK(Y81),"",(Y81))</f>
        <v/>
      </c>
      <c r="Z143" s="134"/>
      <c r="AA143" s="134"/>
      <c r="AB143" s="134"/>
      <c r="AC143" s="134"/>
      <c r="AD143" s="134"/>
      <c r="AE143" s="134"/>
      <c r="AF143" s="135"/>
      <c r="AG143" s="142" t="str">
        <f>IF(ISBLANK(AG81),"",(AG81))</f>
        <v/>
      </c>
      <c r="AH143" s="143"/>
      <c r="AI143" s="144"/>
      <c r="AJ143" s="109" t="str">
        <f>IF(ISBLANK(AJ81),"",(AJ81))</f>
        <v/>
      </c>
      <c r="AK143" s="110"/>
      <c r="AL143" s="110"/>
      <c r="AM143" s="110"/>
      <c r="AN143" s="110"/>
      <c r="AO143" s="110"/>
      <c r="AP143" s="111"/>
      <c r="AQ143" s="109">
        <f>IF(ISBLANK(AQ81),"",(AQ81))</f>
        <v>0</v>
      </c>
      <c r="AR143" s="110"/>
      <c r="AS143" s="110"/>
      <c r="AT143" s="110"/>
      <c r="AU143" s="110"/>
      <c r="AV143" s="110"/>
      <c r="AW143" s="110"/>
      <c r="AX143" s="111"/>
      <c r="AY143" s="151" t="str">
        <f>IF(ISBLANK(AY81),"",(AY81))</f>
        <v/>
      </c>
      <c r="AZ143" s="116"/>
      <c r="BA143" s="116"/>
      <c r="BB143" s="117"/>
      <c r="BC143" s="154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6"/>
    </row>
    <row r="144" spans="4:67" ht="8.15" customHeight="1" x14ac:dyDescent="0.2">
      <c r="D144" s="118"/>
      <c r="E144" s="119"/>
      <c r="F144" s="119"/>
      <c r="G144" s="119"/>
      <c r="H144" s="119"/>
      <c r="I144" s="119"/>
      <c r="J144" s="120"/>
      <c r="K144" s="127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9"/>
      <c r="Y144" s="136"/>
      <c r="Z144" s="137"/>
      <c r="AA144" s="137"/>
      <c r="AB144" s="137"/>
      <c r="AC144" s="137"/>
      <c r="AD144" s="137"/>
      <c r="AE144" s="137"/>
      <c r="AF144" s="138"/>
      <c r="AG144" s="145"/>
      <c r="AH144" s="146"/>
      <c r="AI144" s="147"/>
      <c r="AJ144" s="37"/>
      <c r="AK144" s="38"/>
      <c r="AL144" s="38"/>
      <c r="AM144" s="38"/>
      <c r="AN144" s="38"/>
      <c r="AO144" s="38"/>
      <c r="AP144" s="39"/>
      <c r="AQ144" s="37"/>
      <c r="AR144" s="38"/>
      <c r="AS144" s="38"/>
      <c r="AT144" s="38"/>
      <c r="AU144" s="38"/>
      <c r="AV144" s="38"/>
      <c r="AW144" s="38"/>
      <c r="AX144" s="39"/>
      <c r="AY144" s="152"/>
      <c r="AZ144" s="119"/>
      <c r="BA144" s="119"/>
      <c r="BB144" s="120"/>
      <c r="BC144" s="157"/>
      <c r="BD144" s="158"/>
      <c r="BE144" s="158"/>
      <c r="BF144" s="158"/>
      <c r="BG144" s="158"/>
      <c r="BH144" s="158"/>
      <c r="BI144" s="158"/>
      <c r="BJ144" s="158"/>
      <c r="BK144" s="158"/>
      <c r="BL144" s="158"/>
      <c r="BM144" s="158"/>
      <c r="BN144" s="158"/>
      <c r="BO144" s="159"/>
    </row>
    <row r="145" spans="4:67" ht="8.15" customHeight="1" x14ac:dyDescent="0.2">
      <c r="D145" s="121"/>
      <c r="E145" s="122"/>
      <c r="F145" s="122"/>
      <c r="G145" s="122"/>
      <c r="H145" s="122"/>
      <c r="I145" s="122"/>
      <c r="J145" s="123"/>
      <c r="K145" s="130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2"/>
      <c r="Y145" s="139"/>
      <c r="Z145" s="140"/>
      <c r="AA145" s="140"/>
      <c r="AB145" s="140"/>
      <c r="AC145" s="140"/>
      <c r="AD145" s="140"/>
      <c r="AE145" s="140"/>
      <c r="AF145" s="141"/>
      <c r="AG145" s="148"/>
      <c r="AH145" s="149"/>
      <c r="AI145" s="150"/>
      <c r="AJ145" s="112"/>
      <c r="AK145" s="113"/>
      <c r="AL145" s="113"/>
      <c r="AM145" s="113"/>
      <c r="AN145" s="113"/>
      <c r="AO145" s="113"/>
      <c r="AP145" s="114"/>
      <c r="AQ145" s="112"/>
      <c r="AR145" s="113"/>
      <c r="AS145" s="113"/>
      <c r="AT145" s="113"/>
      <c r="AU145" s="113"/>
      <c r="AV145" s="113"/>
      <c r="AW145" s="113"/>
      <c r="AX145" s="114"/>
      <c r="AY145" s="153"/>
      <c r="AZ145" s="122"/>
      <c r="BA145" s="122"/>
      <c r="BB145" s="123"/>
      <c r="BC145" s="160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2"/>
    </row>
    <row r="146" spans="4:67" ht="8.15" customHeight="1" x14ac:dyDescent="0.2">
      <c r="D146" s="115" t="str">
        <f>IF(ISBLANK(D84),"",(D84))</f>
        <v/>
      </c>
      <c r="E146" s="116"/>
      <c r="F146" s="116"/>
      <c r="G146" s="116"/>
      <c r="H146" s="116"/>
      <c r="I146" s="116"/>
      <c r="J146" s="117"/>
      <c r="K146" s="124" t="str">
        <f>IF(ISBLANK(K84),"",(K84))</f>
        <v/>
      </c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6"/>
      <c r="Y146" s="133" t="str">
        <f>IF(ISBLANK(Y84),"",(Y84))</f>
        <v/>
      </c>
      <c r="Z146" s="134"/>
      <c r="AA146" s="134"/>
      <c r="AB146" s="134"/>
      <c r="AC146" s="134"/>
      <c r="AD146" s="134"/>
      <c r="AE146" s="134"/>
      <c r="AF146" s="135"/>
      <c r="AG146" s="142" t="str">
        <f>IF(ISBLANK(AG84),"",(AG84))</f>
        <v/>
      </c>
      <c r="AH146" s="143"/>
      <c r="AI146" s="144"/>
      <c r="AJ146" s="109" t="str">
        <f>IF(ISBLANK(AJ84),"",(AJ84))</f>
        <v/>
      </c>
      <c r="AK146" s="110"/>
      <c r="AL146" s="110"/>
      <c r="AM146" s="110"/>
      <c r="AN146" s="110"/>
      <c r="AO146" s="110"/>
      <c r="AP146" s="111"/>
      <c r="AQ146" s="109">
        <f>IF(ISBLANK(AQ84),"",(AQ84))</f>
        <v>0</v>
      </c>
      <c r="AR146" s="110"/>
      <c r="AS146" s="110"/>
      <c r="AT146" s="110"/>
      <c r="AU146" s="110"/>
      <c r="AV146" s="110"/>
      <c r="AW146" s="110"/>
      <c r="AX146" s="111"/>
      <c r="AY146" s="151" t="str">
        <f>IF(ISBLANK(AY84),"",(AY84))</f>
        <v/>
      </c>
      <c r="AZ146" s="116"/>
      <c r="BA146" s="116"/>
      <c r="BB146" s="117"/>
      <c r="BC146" s="154"/>
      <c r="BD146" s="155"/>
      <c r="BE146" s="155"/>
      <c r="BF146" s="155"/>
      <c r="BG146" s="155"/>
      <c r="BH146" s="155"/>
      <c r="BI146" s="155"/>
      <c r="BJ146" s="155"/>
      <c r="BK146" s="155"/>
      <c r="BL146" s="155"/>
      <c r="BM146" s="155"/>
      <c r="BN146" s="155"/>
      <c r="BO146" s="156"/>
    </row>
    <row r="147" spans="4:67" ht="8.15" customHeight="1" x14ac:dyDescent="0.2">
      <c r="D147" s="118"/>
      <c r="E147" s="119"/>
      <c r="F147" s="119"/>
      <c r="G147" s="119"/>
      <c r="H147" s="119"/>
      <c r="I147" s="119"/>
      <c r="J147" s="120"/>
      <c r="K147" s="127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9"/>
      <c r="Y147" s="136"/>
      <c r="Z147" s="137"/>
      <c r="AA147" s="137"/>
      <c r="AB147" s="137"/>
      <c r="AC147" s="137"/>
      <c r="AD147" s="137"/>
      <c r="AE147" s="137"/>
      <c r="AF147" s="138"/>
      <c r="AG147" s="145"/>
      <c r="AH147" s="146"/>
      <c r="AI147" s="147"/>
      <c r="AJ147" s="37"/>
      <c r="AK147" s="38"/>
      <c r="AL147" s="38"/>
      <c r="AM147" s="38"/>
      <c r="AN147" s="38"/>
      <c r="AO147" s="38"/>
      <c r="AP147" s="39"/>
      <c r="AQ147" s="37"/>
      <c r="AR147" s="38"/>
      <c r="AS147" s="38"/>
      <c r="AT147" s="38"/>
      <c r="AU147" s="38"/>
      <c r="AV147" s="38"/>
      <c r="AW147" s="38"/>
      <c r="AX147" s="39"/>
      <c r="AY147" s="152"/>
      <c r="AZ147" s="119"/>
      <c r="BA147" s="119"/>
      <c r="BB147" s="120"/>
      <c r="BC147" s="157"/>
      <c r="BD147" s="158"/>
      <c r="BE147" s="158"/>
      <c r="BF147" s="158"/>
      <c r="BG147" s="158"/>
      <c r="BH147" s="158"/>
      <c r="BI147" s="158"/>
      <c r="BJ147" s="158"/>
      <c r="BK147" s="158"/>
      <c r="BL147" s="158"/>
      <c r="BM147" s="158"/>
      <c r="BN147" s="158"/>
      <c r="BO147" s="159"/>
    </row>
    <row r="148" spans="4:67" ht="8.15" customHeight="1" x14ac:dyDescent="0.2">
      <c r="D148" s="121"/>
      <c r="E148" s="122"/>
      <c r="F148" s="122"/>
      <c r="G148" s="122"/>
      <c r="H148" s="122"/>
      <c r="I148" s="122"/>
      <c r="J148" s="123"/>
      <c r="K148" s="130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2"/>
      <c r="Y148" s="139"/>
      <c r="Z148" s="140"/>
      <c r="AA148" s="140"/>
      <c r="AB148" s="140"/>
      <c r="AC148" s="140"/>
      <c r="AD148" s="140"/>
      <c r="AE148" s="140"/>
      <c r="AF148" s="141"/>
      <c r="AG148" s="148"/>
      <c r="AH148" s="149"/>
      <c r="AI148" s="150"/>
      <c r="AJ148" s="112"/>
      <c r="AK148" s="113"/>
      <c r="AL148" s="113"/>
      <c r="AM148" s="113"/>
      <c r="AN148" s="113"/>
      <c r="AO148" s="113"/>
      <c r="AP148" s="114"/>
      <c r="AQ148" s="112"/>
      <c r="AR148" s="113"/>
      <c r="AS148" s="113"/>
      <c r="AT148" s="113"/>
      <c r="AU148" s="113"/>
      <c r="AV148" s="113"/>
      <c r="AW148" s="113"/>
      <c r="AX148" s="114"/>
      <c r="AY148" s="153"/>
      <c r="AZ148" s="122"/>
      <c r="BA148" s="122"/>
      <c r="BB148" s="123"/>
      <c r="BC148" s="160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1"/>
      <c r="BN148" s="161"/>
      <c r="BO148" s="162"/>
    </row>
    <row r="149" spans="4:67" ht="8.15" customHeight="1" x14ac:dyDescent="0.2">
      <c r="D149" s="115" t="str">
        <f>IF(ISBLANK(D87),"",(D87))</f>
        <v/>
      </c>
      <c r="E149" s="116"/>
      <c r="F149" s="116"/>
      <c r="G149" s="116"/>
      <c r="H149" s="116"/>
      <c r="I149" s="116"/>
      <c r="J149" s="117"/>
      <c r="K149" s="124" t="str">
        <f>IF(ISBLANK(K87),"",(K87))</f>
        <v/>
      </c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6"/>
      <c r="Y149" s="133" t="str">
        <f>IF(ISBLANK(Y87),"",(Y87))</f>
        <v/>
      </c>
      <c r="Z149" s="134"/>
      <c r="AA149" s="134"/>
      <c r="AB149" s="134"/>
      <c r="AC149" s="134"/>
      <c r="AD149" s="134"/>
      <c r="AE149" s="134"/>
      <c r="AF149" s="135"/>
      <c r="AG149" s="142" t="str">
        <f>IF(ISBLANK(AG87),"",(AG87))</f>
        <v/>
      </c>
      <c r="AH149" s="143"/>
      <c r="AI149" s="144"/>
      <c r="AJ149" s="109" t="str">
        <f>IF(ISBLANK(AJ87),"",(AJ87))</f>
        <v/>
      </c>
      <c r="AK149" s="110"/>
      <c r="AL149" s="110"/>
      <c r="AM149" s="110"/>
      <c r="AN149" s="110"/>
      <c r="AO149" s="110"/>
      <c r="AP149" s="111"/>
      <c r="AQ149" s="109">
        <f>IF(ISBLANK(AQ87),"",(AQ87))</f>
        <v>0</v>
      </c>
      <c r="AR149" s="110"/>
      <c r="AS149" s="110"/>
      <c r="AT149" s="110"/>
      <c r="AU149" s="110"/>
      <c r="AV149" s="110"/>
      <c r="AW149" s="110"/>
      <c r="AX149" s="111"/>
      <c r="AY149" s="151" t="str">
        <f>IF(ISBLANK(AY87),"",(AY87))</f>
        <v/>
      </c>
      <c r="AZ149" s="116"/>
      <c r="BA149" s="116"/>
      <c r="BB149" s="117"/>
      <c r="BC149" s="154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6"/>
    </row>
    <row r="150" spans="4:67" ht="8.15" customHeight="1" x14ac:dyDescent="0.2">
      <c r="D150" s="118"/>
      <c r="E150" s="119"/>
      <c r="F150" s="119"/>
      <c r="G150" s="119"/>
      <c r="H150" s="119"/>
      <c r="I150" s="119"/>
      <c r="J150" s="120"/>
      <c r="K150" s="127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9"/>
      <c r="Y150" s="136"/>
      <c r="Z150" s="137"/>
      <c r="AA150" s="137"/>
      <c r="AB150" s="137"/>
      <c r="AC150" s="137"/>
      <c r="AD150" s="137"/>
      <c r="AE150" s="137"/>
      <c r="AF150" s="138"/>
      <c r="AG150" s="145"/>
      <c r="AH150" s="146"/>
      <c r="AI150" s="147"/>
      <c r="AJ150" s="37"/>
      <c r="AK150" s="38"/>
      <c r="AL150" s="38"/>
      <c r="AM150" s="38"/>
      <c r="AN150" s="38"/>
      <c r="AO150" s="38"/>
      <c r="AP150" s="39"/>
      <c r="AQ150" s="37"/>
      <c r="AR150" s="38"/>
      <c r="AS150" s="38"/>
      <c r="AT150" s="38"/>
      <c r="AU150" s="38"/>
      <c r="AV150" s="38"/>
      <c r="AW150" s="38"/>
      <c r="AX150" s="39"/>
      <c r="AY150" s="152"/>
      <c r="AZ150" s="119"/>
      <c r="BA150" s="119"/>
      <c r="BB150" s="120"/>
      <c r="BC150" s="157"/>
      <c r="BD150" s="158"/>
      <c r="BE150" s="158"/>
      <c r="BF150" s="158"/>
      <c r="BG150" s="158"/>
      <c r="BH150" s="158"/>
      <c r="BI150" s="158"/>
      <c r="BJ150" s="158"/>
      <c r="BK150" s="158"/>
      <c r="BL150" s="158"/>
      <c r="BM150" s="158"/>
      <c r="BN150" s="158"/>
      <c r="BO150" s="159"/>
    </row>
    <row r="151" spans="4:67" ht="8.15" customHeight="1" x14ac:dyDescent="0.2">
      <c r="D151" s="121"/>
      <c r="E151" s="122"/>
      <c r="F151" s="122"/>
      <c r="G151" s="122"/>
      <c r="H151" s="122"/>
      <c r="I151" s="122"/>
      <c r="J151" s="123"/>
      <c r="K151" s="130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2"/>
      <c r="Y151" s="139"/>
      <c r="Z151" s="140"/>
      <c r="AA151" s="140"/>
      <c r="AB151" s="140"/>
      <c r="AC151" s="140"/>
      <c r="AD151" s="140"/>
      <c r="AE151" s="140"/>
      <c r="AF151" s="141"/>
      <c r="AG151" s="148"/>
      <c r="AH151" s="149"/>
      <c r="AI151" s="150"/>
      <c r="AJ151" s="112"/>
      <c r="AK151" s="113"/>
      <c r="AL151" s="113"/>
      <c r="AM151" s="113"/>
      <c r="AN151" s="113"/>
      <c r="AO151" s="113"/>
      <c r="AP151" s="114"/>
      <c r="AQ151" s="112"/>
      <c r="AR151" s="113"/>
      <c r="AS151" s="113"/>
      <c r="AT151" s="113"/>
      <c r="AU151" s="113"/>
      <c r="AV151" s="113"/>
      <c r="AW151" s="113"/>
      <c r="AX151" s="114"/>
      <c r="AY151" s="153"/>
      <c r="AZ151" s="122"/>
      <c r="BA151" s="122"/>
      <c r="BB151" s="123"/>
      <c r="BC151" s="160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2"/>
    </row>
    <row r="152" spans="4:67" ht="8.15" customHeight="1" x14ac:dyDescent="0.2">
      <c r="D152" s="115" t="str">
        <f>IF(ISBLANK(D90),"",(D90))</f>
        <v/>
      </c>
      <c r="E152" s="116"/>
      <c r="F152" s="116"/>
      <c r="G152" s="116"/>
      <c r="H152" s="116"/>
      <c r="I152" s="116"/>
      <c r="J152" s="117"/>
      <c r="K152" s="124" t="str">
        <f>IF(ISBLANK(K90),"",(K90))</f>
        <v/>
      </c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6"/>
      <c r="Y152" s="133" t="str">
        <f>IF(ISBLANK(Y90),"",(Y90))</f>
        <v/>
      </c>
      <c r="Z152" s="134"/>
      <c r="AA152" s="134"/>
      <c r="AB152" s="134"/>
      <c r="AC152" s="134"/>
      <c r="AD152" s="134"/>
      <c r="AE152" s="134"/>
      <c r="AF152" s="135"/>
      <c r="AG152" s="142" t="str">
        <f>IF(ISBLANK(AG90),"",(AG90))</f>
        <v/>
      </c>
      <c r="AH152" s="143"/>
      <c r="AI152" s="144"/>
      <c r="AJ152" s="109" t="str">
        <f>IF(ISBLANK(AJ90),"",(AJ90))</f>
        <v/>
      </c>
      <c r="AK152" s="110"/>
      <c r="AL152" s="110"/>
      <c r="AM152" s="110"/>
      <c r="AN152" s="110"/>
      <c r="AO152" s="110"/>
      <c r="AP152" s="111"/>
      <c r="AQ152" s="109">
        <f>IF(ISBLANK(AQ90),"",(AQ90))</f>
        <v>0</v>
      </c>
      <c r="AR152" s="110"/>
      <c r="AS152" s="110"/>
      <c r="AT152" s="110"/>
      <c r="AU152" s="110"/>
      <c r="AV152" s="110"/>
      <c r="AW152" s="110"/>
      <c r="AX152" s="111"/>
      <c r="AY152" s="151" t="str">
        <f>IF(ISBLANK(AY90),"",(AY90))</f>
        <v/>
      </c>
      <c r="AZ152" s="116"/>
      <c r="BA152" s="116"/>
      <c r="BB152" s="117"/>
      <c r="BC152" s="154"/>
      <c r="BD152" s="155"/>
      <c r="BE152" s="155"/>
      <c r="BF152" s="155"/>
      <c r="BG152" s="155"/>
      <c r="BH152" s="155"/>
      <c r="BI152" s="155"/>
      <c r="BJ152" s="155"/>
      <c r="BK152" s="155"/>
      <c r="BL152" s="155"/>
      <c r="BM152" s="155"/>
      <c r="BN152" s="155"/>
      <c r="BO152" s="156"/>
    </row>
    <row r="153" spans="4:67" ht="8.15" customHeight="1" x14ac:dyDescent="0.2">
      <c r="D153" s="118"/>
      <c r="E153" s="119"/>
      <c r="F153" s="119"/>
      <c r="G153" s="119"/>
      <c r="H153" s="119"/>
      <c r="I153" s="119"/>
      <c r="J153" s="120"/>
      <c r="K153" s="127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9"/>
      <c r="Y153" s="136"/>
      <c r="Z153" s="137"/>
      <c r="AA153" s="137"/>
      <c r="AB153" s="137"/>
      <c r="AC153" s="137"/>
      <c r="AD153" s="137"/>
      <c r="AE153" s="137"/>
      <c r="AF153" s="138"/>
      <c r="AG153" s="145"/>
      <c r="AH153" s="146"/>
      <c r="AI153" s="147"/>
      <c r="AJ153" s="37"/>
      <c r="AK153" s="38"/>
      <c r="AL153" s="38"/>
      <c r="AM153" s="38"/>
      <c r="AN153" s="38"/>
      <c r="AO153" s="38"/>
      <c r="AP153" s="39"/>
      <c r="AQ153" s="37"/>
      <c r="AR153" s="38"/>
      <c r="AS153" s="38"/>
      <c r="AT153" s="38"/>
      <c r="AU153" s="38"/>
      <c r="AV153" s="38"/>
      <c r="AW153" s="38"/>
      <c r="AX153" s="39"/>
      <c r="AY153" s="152"/>
      <c r="AZ153" s="119"/>
      <c r="BA153" s="119"/>
      <c r="BB153" s="120"/>
      <c r="BC153" s="157"/>
      <c r="BD153" s="158"/>
      <c r="BE153" s="158"/>
      <c r="BF153" s="158"/>
      <c r="BG153" s="158"/>
      <c r="BH153" s="158"/>
      <c r="BI153" s="158"/>
      <c r="BJ153" s="158"/>
      <c r="BK153" s="158"/>
      <c r="BL153" s="158"/>
      <c r="BM153" s="158"/>
      <c r="BN153" s="158"/>
      <c r="BO153" s="159"/>
    </row>
    <row r="154" spans="4:67" ht="8.15" customHeight="1" x14ac:dyDescent="0.2">
      <c r="D154" s="121"/>
      <c r="E154" s="122"/>
      <c r="F154" s="122"/>
      <c r="G154" s="122"/>
      <c r="H154" s="122"/>
      <c r="I154" s="122"/>
      <c r="J154" s="123"/>
      <c r="K154" s="130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2"/>
      <c r="Y154" s="139"/>
      <c r="Z154" s="140"/>
      <c r="AA154" s="140"/>
      <c r="AB154" s="140"/>
      <c r="AC154" s="140"/>
      <c r="AD154" s="140"/>
      <c r="AE154" s="140"/>
      <c r="AF154" s="141"/>
      <c r="AG154" s="148"/>
      <c r="AH154" s="149"/>
      <c r="AI154" s="150"/>
      <c r="AJ154" s="112"/>
      <c r="AK154" s="113"/>
      <c r="AL154" s="113"/>
      <c r="AM154" s="113"/>
      <c r="AN154" s="113"/>
      <c r="AO154" s="113"/>
      <c r="AP154" s="114"/>
      <c r="AQ154" s="112"/>
      <c r="AR154" s="113"/>
      <c r="AS154" s="113"/>
      <c r="AT154" s="113"/>
      <c r="AU154" s="113"/>
      <c r="AV154" s="113"/>
      <c r="AW154" s="113"/>
      <c r="AX154" s="114"/>
      <c r="AY154" s="153"/>
      <c r="AZ154" s="122"/>
      <c r="BA154" s="122"/>
      <c r="BB154" s="123"/>
      <c r="BC154" s="160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2"/>
    </row>
    <row r="155" spans="4:67" ht="8.15" customHeight="1" x14ac:dyDescent="0.2">
      <c r="D155" s="115" t="str">
        <f>IF(ISBLANK(D93),"",(D93))</f>
        <v/>
      </c>
      <c r="E155" s="116"/>
      <c r="F155" s="116"/>
      <c r="G155" s="116"/>
      <c r="H155" s="116"/>
      <c r="I155" s="116"/>
      <c r="J155" s="117"/>
      <c r="K155" s="124" t="str">
        <f>IF(ISBLANK(K93),"",(K93))</f>
        <v/>
      </c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6"/>
      <c r="Y155" s="133" t="str">
        <f>IF(ISBLANK(Y93),"",(Y93))</f>
        <v/>
      </c>
      <c r="Z155" s="134"/>
      <c r="AA155" s="134"/>
      <c r="AB155" s="134"/>
      <c r="AC155" s="134"/>
      <c r="AD155" s="134"/>
      <c r="AE155" s="134"/>
      <c r="AF155" s="135"/>
      <c r="AG155" s="142" t="str">
        <f>IF(ISBLANK(AG93),"",(AG93))</f>
        <v/>
      </c>
      <c r="AH155" s="143"/>
      <c r="AI155" s="144"/>
      <c r="AJ155" s="109" t="str">
        <f>IF(ISBLANK(AJ93),"",(AJ93))</f>
        <v/>
      </c>
      <c r="AK155" s="110"/>
      <c r="AL155" s="110"/>
      <c r="AM155" s="110"/>
      <c r="AN155" s="110"/>
      <c r="AO155" s="110"/>
      <c r="AP155" s="111"/>
      <c r="AQ155" s="109">
        <f>IF(ISBLANK(AQ93),"",(AQ93))</f>
        <v>0</v>
      </c>
      <c r="AR155" s="110"/>
      <c r="AS155" s="110"/>
      <c r="AT155" s="110"/>
      <c r="AU155" s="110"/>
      <c r="AV155" s="110"/>
      <c r="AW155" s="110"/>
      <c r="AX155" s="111"/>
      <c r="AY155" s="151" t="str">
        <f>IF(ISBLANK(AY93),"",(AY93))</f>
        <v/>
      </c>
      <c r="AZ155" s="116"/>
      <c r="BA155" s="116"/>
      <c r="BB155" s="117"/>
      <c r="BC155" s="154"/>
      <c r="BD155" s="155"/>
      <c r="BE155" s="155"/>
      <c r="BF155" s="155"/>
      <c r="BG155" s="155"/>
      <c r="BH155" s="155"/>
      <c r="BI155" s="155"/>
      <c r="BJ155" s="155"/>
      <c r="BK155" s="155"/>
      <c r="BL155" s="155"/>
      <c r="BM155" s="155"/>
      <c r="BN155" s="155"/>
      <c r="BO155" s="156"/>
    </row>
    <row r="156" spans="4:67" ht="8.15" customHeight="1" x14ac:dyDescent="0.2">
      <c r="D156" s="118"/>
      <c r="E156" s="119"/>
      <c r="F156" s="119"/>
      <c r="G156" s="119"/>
      <c r="H156" s="119"/>
      <c r="I156" s="119"/>
      <c r="J156" s="120"/>
      <c r="K156" s="127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9"/>
      <c r="Y156" s="136"/>
      <c r="Z156" s="137"/>
      <c r="AA156" s="137"/>
      <c r="AB156" s="137"/>
      <c r="AC156" s="137"/>
      <c r="AD156" s="137"/>
      <c r="AE156" s="137"/>
      <c r="AF156" s="138"/>
      <c r="AG156" s="145"/>
      <c r="AH156" s="146"/>
      <c r="AI156" s="147"/>
      <c r="AJ156" s="37"/>
      <c r="AK156" s="38"/>
      <c r="AL156" s="38"/>
      <c r="AM156" s="38"/>
      <c r="AN156" s="38"/>
      <c r="AO156" s="38"/>
      <c r="AP156" s="39"/>
      <c r="AQ156" s="37"/>
      <c r="AR156" s="38"/>
      <c r="AS156" s="38"/>
      <c r="AT156" s="38"/>
      <c r="AU156" s="38"/>
      <c r="AV156" s="38"/>
      <c r="AW156" s="38"/>
      <c r="AX156" s="39"/>
      <c r="AY156" s="152"/>
      <c r="AZ156" s="119"/>
      <c r="BA156" s="119"/>
      <c r="BB156" s="120"/>
      <c r="BC156" s="157"/>
      <c r="BD156" s="158"/>
      <c r="BE156" s="158"/>
      <c r="BF156" s="158"/>
      <c r="BG156" s="158"/>
      <c r="BH156" s="158"/>
      <c r="BI156" s="158"/>
      <c r="BJ156" s="158"/>
      <c r="BK156" s="158"/>
      <c r="BL156" s="158"/>
      <c r="BM156" s="158"/>
      <c r="BN156" s="158"/>
      <c r="BO156" s="159"/>
    </row>
    <row r="157" spans="4:67" ht="8.15" customHeight="1" x14ac:dyDescent="0.2">
      <c r="D157" s="121"/>
      <c r="E157" s="122"/>
      <c r="F157" s="122"/>
      <c r="G157" s="122"/>
      <c r="H157" s="122"/>
      <c r="I157" s="122"/>
      <c r="J157" s="123"/>
      <c r="K157" s="130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2"/>
      <c r="Y157" s="139"/>
      <c r="Z157" s="140"/>
      <c r="AA157" s="140"/>
      <c r="AB157" s="140"/>
      <c r="AC157" s="140"/>
      <c r="AD157" s="140"/>
      <c r="AE157" s="140"/>
      <c r="AF157" s="141"/>
      <c r="AG157" s="148"/>
      <c r="AH157" s="149"/>
      <c r="AI157" s="150"/>
      <c r="AJ157" s="112"/>
      <c r="AK157" s="113"/>
      <c r="AL157" s="113"/>
      <c r="AM157" s="113"/>
      <c r="AN157" s="113"/>
      <c r="AO157" s="113"/>
      <c r="AP157" s="114"/>
      <c r="AQ157" s="112"/>
      <c r="AR157" s="113"/>
      <c r="AS157" s="113"/>
      <c r="AT157" s="113"/>
      <c r="AU157" s="113"/>
      <c r="AV157" s="113"/>
      <c r="AW157" s="113"/>
      <c r="AX157" s="114"/>
      <c r="AY157" s="153"/>
      <c r="AZ157" s="122"/>
      <c r="BA157" s="122"/>
      <c r="BB157" s="123"/>
      <c r="BC157" s="160"/>
      <c r="BD157" s="161"/>
      <c r="BE157" s="161"/>
      <c r="BF157" s="161"/>
      <c r="BG157" s="161"/>
      <c r="BH157" s="161"/>
      <c r="BI157" s="161"/>
      <c r="BJ157" s="161"/>
      <c r="BK157" s="161"/>
      <c r="BL157" s="161"/>
      <c r="BM157" s="161"/>
      <c r="BN157" s="161"/>
      <c r="BO157" s="162"/>
    </row>
    <row r="158" spans="4:67" ht="8.15" customHeight="1" x14ac:dyDescent="0.2">
      <c r="D158" s="115" t="str">
        <f>IF(ISBLANK(D96),"",(D96))</f>
        <v/>
      </c>
      <c r="E158" s="116"/>
      <c r="F158" s="116"/>
      <c r="G158" s="116"/>
      <c r="H158" s="116"/>
      <c r="I158" s="116"/>
      <c r="J158" s="117"/>
      <c r="K158" s="124" t="str">
        <f>IF(ISBLANK(K96),"",(K96))</f>
        <v/>
      </c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6"/>
      <c r="Y158" s="133" t="str">
        <f>IF(ISBLANK(Y96),"",(Y96))</f>
        <v/>
      </c>
      <c r="Z158" s="134"/>
      <c r="AA158" s="134"/>
      <c r="AB158" s="134"/>
      <c r="AC158" s="134"/>
      <c r="AD158" s="134"/>
      <c r="AE158" s="134"/>
      <c r="AF158" s="135"/>
      <c r="AG158" s="142" t="str">
        <f>IF(ISBLANK(AG96),"",(AG96))</f>
        <v/>
      </c>
      <c r="AH158" s="143"/>
      <c r="AI158" s="144"/>
      <c r="AJ158" s="109" t="str">
        <f>IF(ISBLANK(AJ96),"",(AJ96))</f>
        <v/>
      </c>
      <c r="AK158" s="110"/>
      <c r="AL158" s="110"/>
      <c r="AM158" s="110"/>
      <c r="AN158" s="110"/>
      <c r="AO158" s="110"/>
      <c r="AP158" s="111"/>
      <c r="AQ158" s="109">
        <f>IF(ISBLANK(AQ96),"",(AQ96))</f>
        <v>0</v>
      </c>
      <c r="AR158" s="110"/>
      <c r="AS158" s="110"/>
      <c r="AT158" s="110"/>
      <c r="AU158" s="110"/>
      <c r="AV158" s="110"/>
      <c r="AW158" s="110"/>
      <c r="AX158" s="111"/>
      <c r="AY158" s="151" t="str">
        <f>IF(ISBLANK(AY96),"",(AY96))</f>
        <v/>
      </c>
      <c r="AZ158" s="116"/>
      <c r="BA158" s="116"/>
      <c r="BB158" s="117"/>
      <c r="BC158" s="154"/>
      <c r="BD158" s="155"/>
      <c r="BE158" s="155"/>
      <c r="BF158" s="155"/>
      <c r="BG158" s="155"/>
      <c r="BH158" s="155"/>
      <c r="BI158" s="155"/>
      <c r="BJ158" s="155"/>
      <c r="BK158" s="155"/>
      <c r="BL158" s="155"/>
      <c r="BM158" s="155"/>
      <c r="BN158" s="155"/>
      <c r="BO158" s="156"/>
    </row>
    <row r="159" spans="4:67" ht="8.15" customHeight="1" x14ac:dyDescent="0.2">
      <c r="D159" s="118"/>
      <c r="E159" s="119"/>
      <c r="F159" s="119"/>
      <c r="G159" s="119"/>
      <c r="H159" s="119"/>
      <c r="I159" s="119"/>
      <c r="J159" s="120"/>
      <c r="K159" s="127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9"/>
      <c r="Y159" s="136"/>
      <c r="Z159" s="137"/>
      <c r="AA159" s="137"/>
      <c r="AB159" s="137"/>
      <c r="AC159" s="137"/>
      <c r="AD159" s="137"/>
      <c r="AE159" s="137"/>
      <c r="AF159" s="138"/>
      <c r="AG159" s="145"/>
      <c r="AH159" s="146"/>
      <c r="AI159" s="147"/>
      <c r="AJ159" s="37"/>
      <c r="AK159" s="38"/>
      <c r="AL159" s="38"/>
      <c r="AM159" s="38"/>
      <c r="AN159" s="38"/>
      <c r="AO159" s="38"/>
      <c r="AP159" s="39"/>
      <c r="AQ159" s="37"/>
      <c r="AR159" s="38"/>
      <c r="AS159" s="38"/>
      <c r="AT159" s="38"/>
      <c r="AU159" s="38"/>
      <c r="AV159" s="38"/>
      <c r="AW159" s="38"/>
      <c r="AX159" s="39"/>
      <c r="AY159" s="152"/>
      <c r="AZ159" s="119"/>
      <c r="BA159" s="119"/>
      <c r="BB159" s="120"/>
      <c r="BC159" s="157"/>
      <c r="BD159" s="158"/>
      <c r="BE159" s="158"/>
      <c r="BF159" s="158"/>
      <c r="BG159" s="158"/>
      <c r="BH159" s="158"/>
      <c r="BI159" s="158"/>
      <c r="BJ159" s="158"/>
      <c r="BK159" s="158"/>
      <c r="BL159" s="158"/>
      <c r="BM159" s="158"/>
      <c r="BN159" s="158"/>
      <c r="BO159" s="159"/>
    </row>
    <row r="160" spans="4:67" ht="8.15" customHeight="1" x14ac:dyDescent="0.2">
      <c r="D160" s="121"/>
      <c r="E160" s="122"/>
      <c r="F160" s="122"/>
      <c r="G160" s="122"/>
      <c r="H160" s="122"/>
      <c r="I160" s="122"/>
      <c r="J160" s="123"/>
      <c r="K160" s="130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2"/>
      <c r="Y160" s="139"/>
      <c r="Z160" s="140"/>
      <c r="AA160" s="140"/>
      <c r="AB160" s="140"/>
      <c r="AC160" s="140"/>
      <c r="AD160" s="140"/>
      <c r="AE160" s="140"/>
      <c r="AF160" s="141"/>
      <c r="AG160" s="148"/>
      <c r="AH160" s="149"/>
      <c r="AI160" s="150"/>
      <c r="AJ160" s="112"/>
      <c r="AK160" s="113"/>
      <c r="AL160" s="113"/>
      <c r="AM160" s="113"/>
      <c r="AN160" s="113"/>
      <c r="AO160" s="113"/>
      <c r="AP160" s="114"/>
      <c r="AQ160" s="112"/>
      <c r="AR160" s="113"/>
      <c r="AS160" s="113"/>
      <c r="AT160" s="113"/>
      <c r="AU160" s="113"/>
      <c r="AV160" s="113"/>
      <c r="AW160" s="113"/>
      <c r="AX160" s="114"/>
      <c r="AY160" s="153"/>
      <c r="AZ160" s="122"/>
      <c r="BA160" s="122"/>
      <c r="BB160" s="123"/>
      <c r="BC160" s="160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2"/>
    </row>
    <row r="161" spans="4:67" ht="8.15" customHeight="1" x14ac:dyDescent="0.2">
      <c r="D161" s="115" t="str">
        <f>IF(ISBLANK(D99),"",(D99))</f>
        <v/>
      </c>
      <c r="E161" s="116"/>
      <c r="F161" s="116"/>
      <c r="G161" s="116"/>
      <c r="H161" s="116"/>
      <c r="I161" s="116"/>
      <c r="J161" s="117"/>
      <c r="K161" s="124" t="str">
        <f>IF(ISBLANK(K99),"",(K99))</f>
        <v/>
      </c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6"/>
      <c r="Y161" s="133" t="str">
        <f>IF(ISBLANK(Y99),"",(Y99))</f>
        <v/>
      </c>
      <c r="Z161" s="134"/>
      <c r="AA161" s="134"/>
      <c r="AB161" s="134"/>
      <c r="AC161" s="134"/>
      <c r="AD161" s="134"/>
      <c r="AE161" s="134"/>
      <c r="AF161" s="135"/>
      <c r="AG161" s="142" t="str">
        <f>IF(ISBLANK(AG99),"",(AG99))</f>
        <v/>
      </c>
      <c r="AH161" s="143"/>
      <c r="AI161" s="144"/>
      <c r="AJ161" s="109" t="str">
        <f>IF(ISBLANK(AJ99),"",(AJ99))</f>
        <v/>
      </c>
      <c r="AK161" s="110"/>
      <c r="AL161" s="110"/>
      <c r="AM161" s="110"/>
      <c r="AN161" s="110"/>
      <c r="AO161" s="110"/>
      <c r="AP161" s="111"/>
      <c r="AQ161" s="109">
        <f>IF(ISBLANK(AQ99),"",(AQ99))</f>
        <v>0</v>
      </c>
      <c r="AR161" s="110"/>
      <c r="AS161" s="110"/>
      <c r="AT161" s="110"/>
      <c r="AU161" s="110"/>
      <c r="AV161" s="110"/>
      <c r="AW161" s="110"/>
      <c r="AX161" s="111"/>
      <c r="AY161" s="151" t="str">
        <f>IF(ISBLANK(AY99),"",(AY99))</f>
        <v/>
      </c>
      <c r="AZ161" s="116"/>
      <c r="BA161" s="116"/>
      <c r="BB161" s="117"/>
      <c r="BC161" s="154"/>
      <c r="BD161" s="155"/>
      <c r="BE161" s="155"/>
      <c r="BF161" s="155"/>
      <c r="BG161" s="155"/>
      <c r="BH161" s="155"/>
      <c r="BI161" s="155"/>
      <c r="BJ161" s="155"/>
      <c r="BK161" s="155"/>
      <c r="BL161" s="155"/>
      <c r="BM161" s="155"/>
      <c r="BN161" s="155"/>
      <c r="BO161" s="156"/>
    </row>
    <row r="162" spans="4:67" ht="8.15" customHeight="1" x14ac:dyDescent="0.2">
      <c r="D162" s="118"/>
      <c r="E162" s="119"/>
      <c r="F162" s="119"/>
      <c r="G162" s="119"/>
      <c r="H162" s="119"/>
      <c r="I162" s="119"/>
      <c r="J162" s="120"/>
      <c r="K162" s="127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9"/>
      <c r="Y162" s="136"/>
      <c r="Z162" s="137"/>
      <c r="AA162" s="137"/>
      <c r="AB162" s="137"/>
      <c r="AC162" s="137"/>
      <c r="AD162" s="137"/>
      <c r="AE162" s="137"/>
      <c r="AF162" s="138"/>
      <c r="AG162" s="145"/>
      <c r="AH162" s="146"/>
      <c r="AI162" s="147"/>
      <c r="AJ162" s="37"/>
      <c r="AK162" s="38"/>
      <c r="AL162" s="38"/>
      <c r="AM162" s="38"/>
      <c r="AN162" s="38"/>
      <c r="AO162" s="38"/>
      <c r="AP162" s="39"/>
      <c r="AQ162" s="37"/>
      <c r="AR162" s="38"/>
      <c r="AS162" s="38"/>
      <c r="AT162" s="38"/>
      <c r="AU162" s="38"/>
      <c r="AV162" s="38"/>
      <c r="AW162" s="38"/>
      <c r="AX162" s="39"/>
      <c r="AY162" s="152"/>
      <c r="AZ162" s="119"/>
      <c r="BA162" s="119"/>
      <c r="BB162" s="120"/>
      <c r="BC162" s="157"/>
      <c r="BD162" s="158"/>
      <c r="BE162" s="158"/>
      <c r="BF162" s="158"/>
      <c r="BG162" s="158"/>
      <c r="BH162" s="158"/>
      <c r="BI162" s="158"/>
      <c r="BJ162" s="158"/>
      <c r="BK162" s="158"/>
      <c r="BL162" s="158"/>
      <c r="BM162" s="158"/>
      <c r="BN162" s="158"/>
      <c r="BO162" s="159"/>
    </row>
    <row r="163" spans="4:67" ht="8.15" customHeight="1" x14ac:dyDescent="0.2">
      <c r="D163" s="121"/>
      <c r="E163" s="122"/>
      <c r="F163" s="122"/>
      <c r="G163" s="122"/>
      <c r="H163" s="122"/>
      <c r="I163" s="122"/>
      <c r="J163" s="123"/>
      <c r="K163" s="130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2"/>
      <c r="Y163" s="139"/>
      <c r="Z163" s="140"/>
      <c r="AA163" s="140"/>
      <c r="AB163" s="140"/>
      <c r="AC163" s="140"/>
      <c r="AD163" s="140"/>
      <c r="AE163" s="140"/>
      <c r="AF163" s="141"/>
      <c r="AG163" s="148"/>
      <c r="AH163" s="149"/>
      <c r="AI163" s="150"/>
      <c r="AJ163" s="112"/>
      <c r="AK163" s="113"/>
      <c r="AL163" s="113"/>
      <c r="AM163" s="113"/>
      <c r="AN163" s="113"/>
      <c r="AO163" s="113"/>
      <c r="AP163" s="114"/>
      <c r="AQ163" s="112"/>
      <c r="AR163" s="113"/>
      <c r="AS163" s="113"/>
      <c r="AT163" s="113"/>
      <c r="AU163" s="113"/>
      <c r="AV163" s="113"/>
      <c r="AW163" s="113"/>
      <c r="AX163" s="114"/>
      <c r="AY163" s="153"/>
      <c r="AZ163" s="122"/>
      <c r="BA163" s="122"/>
      <c r="BB163" s="123"/>
      <c r="BC163" s="160"/>
      <c r="BD163" s="161"/>
      <c r="BE163" s="161"/>
      <c r="BF163" s="161"/>
      <c r="BG163" s="161"/>
      <c r="BH163" s="161"/>
      <c r="BI163" s="161"/>
      <c r="BJ163" s="161"/>
      <c r="BK163" s="161"/>
      <c r="BL163" s="161"/>
      <c r="BM163" s="161"/>
      <c r="BN163" s="161"/>
      <c r="BO163" s="162"/>
    </row>
    <row r="164" spans="4:67" ht="8.15" customHeight="1" x14ac:dyDescent="0.2">
      <c r="D164" s="115" t="str">
        <f>IF(ISBLANK(D102),"",(D102))</f>
        <v/>
      </c>
      <c r="E164" s="116"/>
      <c r="F164" s="116"/>
      <c r="G164" s="116"/>
      <c r="H164" s="116"/>
      <c r="I164" s="116"/>
      <c r="J164" s="117"/>
      <c r="K164" s="124" t="str">
        <f>IF(ISBLANK(K102),"",(K102))</f>
        <v/>
      </c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6"/>
      <c r="Y164" s="133" t="str">
        <f>IF(ISBLANK(Y102),"",(Y102))</f>
        <v/>
      </c>
      <c r="Z164" s="134"/>
      <c r="AA164" s="134"/>
      <c r="AB164" s="134"/>
      <c r="AC164" s="134"/>
      <c r="AD164" s="134"/>
      <c r="AE164" s="134"/>
      <c r="AF164" s="135"/>
      <c r="AG164" s="142" t="str">
        <f>IF(ISBLANK(AG102),"",(AG102))</f>
        <v/>
      </c>
      <c r="AH164" s="143"/>
      <c r="AI164" s="144"/>
      <c r="AJ164" s="109" t="str">
        <f>IF(ISBLANK(AJ102),"",(AJ102))</f>
        <v/>
      </c>
      <c r="AK164" s="110"/>
      <c r="AL164" s="110"/>
      <c r="AM164" s="110"/>
      <c r="AN164" s="110"/>
      <c r="AO164" s="110"/>
      <c r="AP164" s="111"/>
      <c r="AQ164" s="109">
        <f>IF(ISBLANK(AQ102),"",(AQ102))</f>
        <v>0</v>
      </c>
      <c r="AR164" s="110"/>
      <c r="AS164" s="110"/>
      <c r="AT164" s="110"/>
      <c r="AU164" s="110"/>
      <c r="AV164" s="110"/>
      <c r="AW164" s="110"/>
      <c r="AX164" s="111"/>
      <c r="AY164" s="151" t="str">
        <f>IF(ISBLANK(AY102),"",(AY102))</f>
        <v/>
      </c>
      <c r="AZ164" s="116"/>
      <c r="BA164" s="116"/>
      <c r="BB164" s="117"/>
      <c r="BC164" s="154"/>
      <c r="BD164" s="155"/>
      <c r="BE164" s="155"/>
      <c r="BF164" s="155"/>
      <c r="BG164" s="155"/>
      <c r="BH164" s="155"/>
      <c r="BI164" s="155"/>
      <c r="BJ164" s="155"/>
      <c r="BK164" s="155"/>
      <c r="BL164" s="155"/>
      <c r="BM164" s="155"/>
      <c r="BN164" s="155"/>
      <c r="BO164" s="156"/>
    </row>
    <row r="165" spans="4:67" ht="8.15" customHeight="1" x14ac:dyDescent="0.2">
      <c r="D165" s="118"/>
      <c r="E165" s="119"/>
      <c r="F165" s="119"/>
      <c r="G165" s="119"/>
      <c r="H165" s="119"/>
      <c r="I165" s="119"/>
      <c r="J165" s="120"/>
      <c r="K165" s="127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9"/>
      <c r="Y165" s="136"/>
      <c r="Z165" s="137"/>
      <c r="AA165" s="137"/>
      <c r="AB165" s="137"/>
      <c r="AC165" s="137"/>
      <c r="AD165" s="137"/>
      <c r="AE165" s="137"/>
      <c r="AF165" s="138"/>
      <c r="AG165" s="145"/>
      <c r="AH165" s="146"/>
      <c r="AI165" s="147"/>
      <c r="AJ165" s="37"/>
      <c r="AK165" s="38"/>
      <c r="AL165" s="38"/>
      <c r="AM165" s="38"/>
      <c r="AN165" s="38"/>
      <c r="AO165" s="38"/>
      <c r="AP165" s="39"/>
      <c r="AQ165" s="37"/>
      <c r="AR165" s="38"/>
      <c r="AS165" s="38"/>
      <c r="AT165" s="38"/>
      <c r="AU165" s="38"/>
      <c r="AV165" s="38"/>
      <c r="AW165" s="38"/>
      <c r="AX165" s="39"/>
      <c r="AY165" s="152"/>
      <c r="AZ165" s="119"/>
      <c r="BA165" s="119"/>
      <c r="BB165" s="120"/>
      <c r="BC165" s="157"/>
      <c r="BD165" s="158"/>
      <c r="BE165" s="158"/>
      <c r="BF165" s="158"/>
      <c r="BG165" s="158"/>
      <c r="BH165" s="158"/>
      <c r="BI165" s="158"/>
      <c r="BJ165" s="158"/>
      <c r="BK165" s="158"/>
      <c r="BL165" s="158"/>
      <c r="BM165" s="158"/>
      <c r="BN165" s="158"/>
      <c r="BO165" s="159"/>
    </row>
    <row r="166" spans="4:67" ht="8.15" customHeight="1" x14ac:dyDescent="0.2">
      <c r="D166" s="121"/>
      <c r="E166" s="122"/>
      <c r="F166" s="122"/>
      <c r="G166" s="122"/>
      <c r="H166" s="122"/>
      <c r="I166" s="122"/>
      <c r="J166" s="123"/>
      <c r="K166" s="130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2"/>
      <c r="Y166" s="139"/>
      <c r="Z166" s="140"/>
      <c r="AA166" s="140"/>
      <c r="AB166" s="140"/>
      <c r="AC166" s="140"/>
      <c r="AD166" s="140"/>
      <c r="AE166" s="140"/>
      <c r="AF166" s="141"/>
      <c r="AG166" s="148"/>
      <c r="AH166" s="149"/>
      <c r="AI166" s="150"/>
      <c r="AJ166" s="112"/>
      <c r="AK166" s="113"/>
      <c r="AL166" s="113"/>
      <c r="AM166" s="113"/>
      <c r="AN166" s="113"/>
      <c r="AO166" s="113"/>
      <c r="AP166" s="114"/>
      <c r="AQ166" s="112"/>
      <c r="AR166" s="113"/>
      <c r="AS166" s="113"/>
      <c r="AT166" s="113"/>
      <c r="AU166" s="113"/>
      <c r="AV166" s="113"/>
      <c r="AW166" s="113"/>
      <c r="AX166" s="114"/>
      <c r="AY166" s="153"/>
      <c r="AZ166" s="122"/>
      <c r="BA166" s="122"/>
      <c r="BB166" s="123"/>
      <c r="BC166" s="160"/>
      <c r="BD166" s="161"/>
      <c r="BE166" s="161"/>
      <c r="BF166" s="161"/>
      <c r="BG166" s="161"/>
      <c r="BH166" s="161"/>
      <c r="BI166" s="161"/>
      <c r="BJ166" s="161"/>
      <c r="BK166" s="161"/>
      <c r="BL166" s="161"/>
      <c r="BM166" s="161"/>
      <c r="BN166" s="161"/>
      <c r="BO166" s="162"/>
    </row>
    <row r="167" spans="4:67" ht="8.15" customHeight="1" x14ac:dyDescent="0.2">
      <c r="D167" s="115" t="str">
        <f>IF(ISBLANK(D105),"",(D105))</f>
        <v/>
      </c>
      <c r="E167" s="116"/>
      <c r="F167" s="116"/>
      <c r="G167" s="116"/>
      <c r="H167" s="116"/>
      <c r="I167" s="116"/>
      <c r="J167" s="117"/>
      <c r="K167" s="124" t="str">
        <f>IF(ISBLANK(K105),"",(K105))</f>
        <v/>
      </c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6"/>
      <c r="Y167" s="133" t="str">
        <f>IF(ISBLANK(Y105),"",(Y105))</f>
        <v/>
      </c>
      <c r="Z167" s="134"/>
      <c r="AA167" s="134"/>
      <c r="AB167" s="134"/>
      <c r="AC167" s="134"/>
      <c r="AD167" s="134"/>
      <c r="AE167" s="134"/>
      <c r="AF167" s="135"/>
      <c r="AG167" s="142" t="str">
        <f>IF(ISBLANK(AG105),"",(AG105))</f>
        <v/>
      </c>
      <c r="AH167" s="143"/>
      <c r="AI167" s="144"/>
      <c r="AJ167" s="109" t="str">
        <f>IF(ISBLANK(AJ105),"",(AJ105))</f>
        <v/>
      </c>
      <c r="AK167" s="110"/>
      <c r="AL167" s="110"/>
      <c r="AM167" s="110"/>
      <c r="AN167" s="110"/>
      <c r="AO167" s="110"/>
      <c r="AP167" s="111"/>
      <c r="AQ167" s="109">
        <f>IF(ISBLANK(AQ105),"",(AQ105))</f>
        <v>0</v>
      </c>
      <c r="AR167" s="110"/>
      <c r="AS167" s="110"/>
      <c r="AT167" s="110"/>
      <c r="AU167" s="110"/>
      <c r="AV167" s="110"/>
      <c r="AW167" s="110"/>
      <c r="AX167" s="111"/>
      <c r="AY167" s="151" t="str">
        <f>IF(ISBLANK(AY105),"",(AY105))</f>
        <v/>
      </c>
      <c r="AZ167" s="116"/>
      <c r="BA167" s="116"/>
      <c r="BB167" s="117"/>
      <c r="BC167" s="154"/>
      <c r="BD167" s="155"/>
      <c r="BE167" s="155"/>
      <c r="BF167" s="155"/>
      <c r="BG167" s="155"/>
      <c r="BH167" s="155"/>
      <c r="BI167" s="155"/>
      <c r="BJ167" s="155"/>
      <c r="BK167" s="155"/>
      <c r="BL167" s="155"/>
      <c r="BM167" s="155"/>
      <c r="BN167" s="155"/>
      <c r="BO167" s="156"/>
    </row>
    <row r="168" spans="4:67" ht="8.15" customHeight="1" x14ac:dyDescent="0.2">
      <c r="D168" s="118"/>
      <c r="E168" s="119"/>
      <c r="F168" s="119"/>
      <c r="G168" s="119"/>
      <c r="H168" s="119"/>
      <c r="I168" s="119"/>
      <c r="J168" s="120"/>
      <c r="K168" s="127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9"/>
      <c r="Y168" s="136"/>
      <c r="Z168" s="137"/>
      <c r="AA168" s="137"/>
      <c r="AB168" s="137"/>
      <c r="AC168" s="137"/>
      <c r="AD168" s="137"/>
      <c r="AE168" s="137"/>
      <c r="AF168" s="138"/>
      <c r="AG168" s="145"/>
      <c r="AH168" s="146"/>
      <c r="AI168" s="147"/>
      <c r="AJ168" s="37"/>
      <c r="AK168" s="38"/>
      <c r="AL168" s="38"/>
      <c r="AM168" s="38"/>
      <c r="AN168" s="38"/>
      <c r="AO168" s="38"/>
      <c r="AP168" s="39"/>
      <c r="AQ168" s="37"/>
      <c r="AR168" s="38"/>
      <c r="AS168" s="38"/>
      <c r="AT168" s="38"/>
      <c r="AU168" s="38"/>
      <c r="AV168" s="38"/>
      <c r="AW168" s="38"/>
      <c r="AX168" s="39"/>
      <c r="AY168" s="152"/>
      <c r="AZ168" s="119"/>
      <c r="BA168" s="119"/>
      <c r="BB168" s="120"/>
      <c r="BC168" s="157"/>
      <c r="BD168" s="158"/>
      <c r="BE168" s="158"/>
      <c r="BF168" s="158"/>
      <c r="BG168" s="158"/>
      <c r="BH168" s="158"/>
      <c r="BI168" s="158"/>
      <c r="BJ168" s="158"/>
      <c r="BK168" s="158"/>
      <c r="BL168" s="158"/>
      <c r="BM168" s="158"/>
      <c r="BN168" s="158"/>
      <c r="BO168" s="159"/>
    </row>
    <row r="169" spans="4:67" ht="8.15" customHeight="1" thickBot="1" x14ac:dyDescent="0.25">
      <c r="D169" s="121"/>
      <c r="E169" s="122"/>
      <c r="F169" s="122"/>
      <c r="G169" s="122"/>
      <c r="H169" s="122"/>
      <c r="I169" s="122"/>
      <c r="J169" s="123"/>
      <c r="K169" s="130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2"/>
      <c r="Y169" s="139"/>
      <c r="Z169" s="140"/>
      <c r="AA169" s="140"/>
      <c r="AB169" s="140"/>
      <c r="AC169" s="140"/>
      <c r="AD169" s="140"/>
      <c r="AE169" s="140"/>
      <c r="AF169" s="141"/>
      <c r="AG169" s="148"/>
      <c r="AH169" s="149"/>
      <c r="AI169" s="150"/>
      <c r="AJ169" s="112"/>
      <c r="AK169" s="113"/>
      <c r="AL169" s="113"/>
      <c r="AM169" s="113"/>
      <c r="AN169" s="113"/>
      <c r="AO169" s="113"/>
      <c r="AP169" s="114"/>
      <c r="AQ169" s="112"/>
      <c r="AR169" s="113"/>
      <c r="AS169" s="113"/>
      <c r="AT169" s="113"/>
      <c r="AU169" s="113"/>
      <c r="AV169" s="113"/>
      <c r="AW169" s="113"/>
      <c r="AX169" s="114"/>
      <c r="AY169" s="153"/>
      <c r="AZ169" s="122"/>
      <c r="BA169" s="122"/>
      <c r="BB169" s="123"/>
      <c r="BC169" s="160"/>
      <c r="BD169" s="161"/>
      <c r="BE169" s="161"/>
      <c r="BF169" s="161"/>
      <c r="BG169" s="161"/>
      <c r="BH169" s="161"/>
      <c r="BI169" s="161"/>
      <c r="BJ169" s="161"/>
      <c r="BK169" s="161"/>
      <c r="BL169" s="161"/>
      <c r="BM169" s="161"/>
      <c r="BN169" s="161"/>
      <c r="BO169" s="162"/>
    </row>
    <row r="170" spans="4:67" ht="8.15" customHeight="1" x14ac:dyDescent="0.2">
      <c r="D170" s="163" t="s">
        <v>18</v>
      </c>
      <c r="E170" s="164"/>
      <c r="F170" s="164"/>
      <c r="G170" s="164"/>
      <c r="H170" s="164"/>
      <c r="I170" s="165"/>
      <c r="J170" s="34">
        <f>IF(ISBLANK(J108),"",(J108))</f>
        <v>0</v>
      </c>
      <c r="K170" s="35"/>
      <c r="L170" s="35"/>
      <c r="M170" s="35"/>
      <c r="N170" s="35"/>
      <c r="O170" s="35"/>
      <c r="P170" s="35"/>
      <c r="Q170" s="35"/>
      <c r="R170" s="36"/>
      <c r="S170" s="172" t="s">
        <v>65</v>
      </c>
      <c r="T170" s="164"/>
      <c r="U170" s="164"/>
      <c r="V170" s="164"/>
      <c r="W170" s="164"/>
      <c r="X170" s="165"/>
      <c r="Y170" s="34">
        <f>IF(ISBLANK(Y108),"",(Y108))</f>
        <v>0</v>
      </c>
      <c r="Z170" s="35"/>
      <c r="AA170" s="35"/>
      <c r="AB170" s="35"/>
      <c r="AC170" s="35"/>
      <c r="AD170" s="35"/>
      <c r="AE170" s="35"/>
      <c r="AF170" s="35"/>
      <c r="AG170" s="36"/>
      <c r="AH170" s="43" t="str">
        <f>IF(ISBLANK(AH108),"",(AH108))</f>
        <v>10%対象合計</v>
      </c>
      <c r="AI170" s="44"/>
      <c r="AJ170" s="44"/>
      <c r="AK170" s="44"/>
      <c r="AL170" s="44"/>
      <c r="AM170" s="44"/>
      <c r="AN170" s="45"/>
      <c r="AO170" s="34">
        <f>IF(ISBLANK(AO108),"",(AO108))</f>
        <v>0</v>
      </c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175"/>
      <c r="BA170" s="178" t="s">
        <v>37</v>
      </c>
      <c r="BB170" s="179"/>
      <c r="BC170" s="179"/>
      <c r="BD170" s="179"/>
      <c r="BE170" s="179"/>
      <c r="BF170" s="179"/>
      <c r="BG170" s="179"/>
      <c r="BH170" s="179"/>
      <c r="BI170" s="179"/>
      <c r="BJ170" s="179"/>
      <c r="BK170" s="179"/>
      <c r="BL170" s="179"/>
      <c r="BM170" s="179"/>
      <c r="BN170" s="179"/>
      <c r="BO170" s="180"/>
    </row>
    <row r="171" spans="4:67" ht="8.15" customHeight="1" x14ac:dyDescent="0.2">
      <c r="D171" s="166"/>
      <c r="E171" s="167"/>
      <c r="F171" s="167"/>
      <c r="G171" s="167"/>
      <c r="H171" s="167"/>
      <c r="I171" s="168"/>
      <c r="J171" s="37"/>
      <c r="K171" s="38"/>
      <c r="L171" s="38"/>
      <c r="M171" s="38"/>
      <c r="N171" s="38"/>
      <c r="O171" s="38"/>
      <c r="P171" s="38"/>
      <c r="Q171" s="38"/>
      <c r="R171" s="39"/>
      <c r="S171" s="173"/>
      <c r="T171" s="167"/>
      <c r="U171" s="167"/>
      <c r="V171" s="167"/>
      <c r="W171" s="167"/>
      <c r="X171" s="168"/>
      <c r="Y171" s="37"/>
      <c r="Z171" s="38"/>
      <c r="AA171" s="38"/>
      <c r="AB171" s="38"/>
      <c r="AC171" s="38"/>
      <c r="AD171" s="38"/>
      <c r="AE171" s="38"/>
      <c r="AF171" s="38"/>
      <c r="AG171" s="39"/>
      <c r="AH171" s="46"/>
      <c r="AI171" s="47"/>
      <c r="AJ171" s="47"/>
      <c r="AK171" s="47"/>
      <c r="AL171" s="47"/>
      <c r="AM171" s="47"/>
      <c r="AN171" s="48"/>
      <c r="AO171" s="37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176"/>
      <c r="BA171" s="181"/>
      <c r="BB171" s="182"/>
      <c r="BC171" s="182"/>
      <c r="BD171" s="182"/>
      <c r="BE171" s="182"/>
      <c r="BF171" s="182"/>
      <c r="BG171" s="182"/>
      <c r="BH171" s="182"/>
      <c r="BI171" s="182"/>
      <c r="BJ171" s="182"/>
      <c r="BK171" s="182"/>
      <c r="BL171" s="182"/>
      <c r="BM171" s="182"/>
      <c r="BN171" s="182"/>
      <c r="BO171" s="183"/>
    </row>
    <row r="172" spans="4:67" ht="8.15" customHeight="1" thickBot="1" x14ac:dyDescent="0.25">
      <c r="D172" s="169"/>
      <c r="E172" s="170"/>
      <c r="F172" s="170"/>
      <c r="G172" s="170"/>
      <c r="H172" s="170"/>
      <c r="I172" s="171"/>
      <c r="J172" s="40"/>
      <c r="K172" s="41"/>
      <c r="L172" s="41"/>
      <c r="M172" s="41"/>
      <c r="N172" s="41"/>
      <c r="O172" s="41"/>
      <c r="P172" s="41"/>
      <c r="Q172" s="41"/>
      <c r="R172" s="42"/>
      <c r="S172" s="174"/>
      <c r="T172" s="170"/>
      <c r="U172" s="170"/>
      <c r="V172" s="170"/>
      <c r="W172" s="170"/>
      <c r="X172" s="171"/>
      <c r="Y172" s="40"/>
      <c r="Z172" s="41"/>
      <c r="AA172" s="41"/>
      <c r="AB172" s="41"/>
      <c r="AC172" s="41"/>
      <c r="AD172" s="41"/>
      <c r="AE172" s="41"/>
      <c r="AF172" s="41"/>
      <c r="AG172" s="42"/>
      <c r="AH172" s="49"/>
      <c r="AI172" s="50"/>
      <c r="AJ172" s="50"/>
      <c r="AK172" s="50"/>
      <c r="AL172" s="50"/>
      <c r="AM172" s="50"/>
      <c r="AN172" s="51"/>
      <c r="AO172" s="40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177"/>
      <c r="BA172" s="181"/>
      <c r="BB172" s="182"/>
      <c r="BC172" s="182"/>
      <c r="BD172" s="182"/>
      <c r="BE172" s="182"/>
      <c r="BF172" s="182"/>
      <c r="BG172" s="182"/>
      <c r="BH172" s="182"/>
      <c r="BI172" s="182"/>
      <c r="BJ172" s="182"/>
      <c r="BK172" s="182"/>
      <c r="BL172" s="182"/>
      <c r="BM172" s="182"/>
      <c r="BN172" s="182"/>
      <c r="BO172" s="183"/>
    </row>
    <row r="173" spans="4:67" ht="8.15" customHeight="1" x14ac:dyDescent="0.2">
      <c r="D173" s="163" t="str">
        <f>IF(ISBLANK(D111),"",(D111))</f>
        <v/>
      </c>
      <c r="E173" s="164"/>
      <c r="F173" s="164"/>
      <c r="G173" s="164"/>
      <c r="H173" s="164"/>
      <c r="I173" s="165"/>
      <c r="J173" s="34" t="str">
        <f>IF(ISBLANK(J111),"",(J111))</f>
        <v/>
      </c>
      <c r="K173" s="35"/>
      <c r="L173" s="35"/>
      <c r="M173" s="35"/>
      <c r="N173" s="35"/>
      <c r="O173" s="35"/>
      <c r="P173" s="35"/>
      <c r="Q173" s="35"/>
      <c r="R173" s="36"/>
      <c r="S173" s="172" t="str">
        <f>IF(ISBLANK(S111),"",(S111))</f>
        <v/>
      </c>
      <c r="T173" s="164"/>
      <c r="U173" s="164"/>
      <c r="V173" s="164"/>
      <c r="W173" s="164"/>
      <c r="X173" s="165"/>
      <c r="Y173" s="34" t="str">
        <f>IF(ISBLANK(Y111),"",(Y111))</f>
        <v/>
      </c>
      <c r="Z173" s="35"/>
      <c r="AA173" s="35"/>
      <c r="AB173" s="35"/>
      <c r="AC173" s="35"/>
      <c r="AD173" s="35"/>
      <c r="AE173" s="35"/>
      <c r="AF173" s="35"/>
      <c r="AG173" s="36"/>
      <c r="AH173" s="43" t="str">
        <f>IF(ISBLANK(AH111),"",(AH111))</f>
        <v/>
      </c>
      <c r="AI173" s="44"/>
      <c r="AJ173" s="44"/>
      <c r="AK173" s="44"/>
      <c r="AL173" s="44"/>
      <c r="AM173" s="44"/>
      <c r="AN173" s="45"/>
      <c r="AO173" s="34" t="str">
        <f>IF(ISBLANK(AO111),"",(AO111))</f>
        <v/>
      </c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175"/>
      <c r="BA173" s="181"/>
      <c r="BB173" s="182"/>
      <c r="BC173" s="182"/>
      <c r="BD173" s="182"/>
      <c r="BE173" s="182"/>
      <c r="BF173" s="182"/>
      <c r="BG173" s="182"/>
      <c r="BH173" s="182"/>
      <c r="BI173" s="182"/>
      <c r="BJ173" s="182"/>
      <c r="BK173" s="182"/>
      <c r="BL173" s="182"/>
      <c r="BM173" s="182"/>
      <c r="BN173" s="182"/>
      <c r="BO173" s="183"/>
    </row>
    <row r="174" spans="4:67" ht="8.15" customHeight="1" x14ac:dyDescent="0.2">
      <c r="D174" s="166"/>
      <c r="E174" s="167"/>
      <c r="F174" s="167"/>
      <c r="G174" s="167"/>
      <c r="H174" s="167"/>
      <c r="I174" s="168"/>
      <c r="J174" s="37"/>
      <c r="K174" s="38"/>
      <c r="L174" s="38"/>
      <c r="M174" s="38"/>
      <c r="N174" s="38"/>
      <c r="O174" s="38"/>
      <c r="P174" s="38"/>
      <c r="Q174" s="38"/>
      <c r="R174" s="39"/>
      <c r="S174" s="173"/>
      <c r="T174" s="167"/>
      <c r="U174" s="167"/>
      <c r="V174" s="167"/>
      <c r="W174" s="167"/>
      <c r="X174" s="168"/>
      <c r="Y174" s="37"/>
      <c r="Z174" s="38"/>
      <c r="AA174" s="38"/>
      <c r="AB174" s="38"/>
      <c r="AC174" s="38"/>
      <c r="AD174" s="38"/>
      <c r="AE174" s="38"/>
      <c r="AF174" s="38"/>
      <c r="AG174" s="39"/>
      <c r="AH174" s="46"/>
      <c r="AI174" s="47"/>
      <c r="AJ174" s="47"/>
      <c r="AK174" s="47"/>
      <c r="AL174" s="47"/>
      <c r="AM174" s="47"/>
      <c r="AN174" s="48"/>
      <c r="AO174" s="37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176"/>
      <c r="BA174" s="181"/>
      <c r="BB174" s="182"/>
      <c r="BC174" s="182"/>
      <c r="BD174" s="182"/>
      <c r="BE174" s="182"/>
      <c r="BF174" s="182"/>
      <c r="BG174" s="182"/>
      <c r="BH174" s="182"/>
      <c r="BI174" s="182"/>
      <c r="BJ174" s="182"/>
      <c r="BK174" s="182"/>
      <c r="BL174" s="182"/>
      <c r="BM174" s="182"/>
      <c r="BN174" s="182"/>
      <c r="BO174" s="183"/>
    </row>
    <row r="175" spans="4:67" ht="8.15" customHeight="1" thickBot="1" x14ac:dyDescent="0.25">
      <c r="D175" s="169"/>
      <c r="E175" s="170"/>
      <c r="F175" s="170"/>
      <c r="G175" s="170"/>
      <c r="H175" s="170"/>
      <c r="I175" s="171"/>
      <c r="J175" s="40"/>
      <c r="K175" s="41"/>
      <c r="L175" s="41"/>
      <c r="M175" s="41"/>
      <c r="N175" s="41"/>
      <c r="O175" s="41"/>
      <c r="P175" s="41"/>
      <c r="Q175" s="41"/>
      <c r="R175" s="42"/>
      <c r="S175" s="174"/>
      <c r="T175" s="170"/>
      <c r="U175" s="170"/>
      <c r="V175" s="170"/>
      <c r="W175" s="170"/>
      <c r="X175" s="171"/>
      <c r="Y175" s="40"/>
      <c r="Z175" s="41"/>
      <c r="AA175" s="41"/>
      <c r="AB175" s="41"/>
      <c r="AC175" s="41"/>
      <c r="AD175" s="41"/>
      <c r="AE175" s="41"/>
      <c r="AF175" s="41"/>
      <c r="AG175" s="42"/>
      <c r="AH175" s="49"/>
      <c r="AI175" s="50"/>
      <c r="AJ175" s="50"/>
      <c r="AK175" s="50"/>
      <c r="AL175" s="50"/>
      <c r="AM175" s="50"/>
      <c r="AN175" s="51"/>
      <c r="AO175" s="40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177"/>
      <c r="BA175" s="181"/>
      <c r="BB175" s="182"/>
      <c r="BC175" s="182"/>
      <c r="BD175" s="182"/>
      <c r="BE175" s="182"/>
      <c r="BF175" s="182"/>
      <c r="BG175" s="182"/>
      <c r="BH175" s="182"/>
      <c r="BI175" s="182"/>
      <c r="BJ175" s="182"/>
      <c r="BK175" s="182"/>
      <c r="BL175" s="182"/>
      <c r="BM175" s="182"/>
      <c r="BN175" s="182"/>
      <c r="BO175" s="183"/>
    </row>
    <row r="176" spans="4:67" ht="8.15" customHeight="1" x14ac:dyDescent="0.2">
      <c r="D176" s="163" t="str">
        <f>IF(ISBLANK(D114),"",(D114))</f>
        <v/>
      </c>
      <c r="E176" s="164"/>
      <c r="F176" s="164"/>
      <c r="G176" s="164"/>
      <c r="H176" s="164"/>
      <c r="I176" s="165"/>
      <c r="J176" s="34" t="str">
        <f>IF(ISBLANK(J114),"",(J114))</f>
        <v/>
      </c>
      <c r="K176" s="35"/>
      <c r="L176" s="35"/>
      <c r="M176" s="35"/>
      <c r="N176" s="35"/>
      <c r="O176" s="35"/>
      <c r="P176" s="35"/>
      <c r="Q176" s="35"/>
      <c r="R176" s="36"/>
      <c r="S176" s="172" t="str">
        <f>IF(ISBLANK(S114),"",(S114))</f>
        <v/>
      </c>
      <c r="T176" s="164"/>
      <c r="U176" s="164"/>
      <c r="V176" s="164"/>
      <c r="W176" s="164"/>
      <c r="X176" s="165"/>
      <c r="Y176" s="34" t="str">
        <f>IF(ISBLANK(Y114),"",(Y114))</f>
        <v/>
      </c>
      <c r="Z176" s="35"/>
      <c r="AA176" s="35"/>
      <c r="AB176" s="35"/>
      <c r="AC176" s="35"/>
      <c r="AD176" s="35"/>
      <c r="AE176" s="35"/>
      <c r="AF176" s="35"/>
      <c r="AG176" s="36"/>
      <c r="AH176" s="43" t="str">
        <f>IF(ISBLANK(AH114),"",(AH114))</f>
        <v/>
      </c>
      <c r="AI176" s="44"/>
      <c r="AJ176" s="44"/>
      <c r="AK176" s="44"/>
      <c r="AL176" s="44"/>
      <c r="AM176" s="44"/>
      <c r="AN176" s="45"/>
      <c r="AO176" s="34" t="str">
        <f>IF(ISBLANK(AO114),"",(AO114))</f>
        <v/>
      </c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175"/>
      <c r="BA176" s="181"/>
      <c r="BB176" s="182"/>
      <c r="BC176" s="182"/>
      <c r="BD176" s="182"/>
      <c r="BE176" s="182"/>
      <c r="BF176" s="182"/>
      <c r="BG176" s="182"/>
      <c r="BH176" s="182"/>
      <c r="BI176" s="182"/>
      <c r="BJ176" s="182"/>
      <c r="BK176" s="182"/>
      <c r="BL176" s="182"/>
      <c r="BM176" s="182"/>
      <c r="BN176" s="182"/>
      <c r="BO176" s="183"/>
    </row>
    <row r="177" spans="4:68" ht="8.15" customHeight="1" x14ac:dyDescent="0.2">
      <c r="D177" s="166"/>
      <c r="E177" s="167"/>
      <c r="F177" s="167"/>
      <c r="G177" s="167"/>
      <c r="H177" s="167"/>
      <c r="I177" s="168"/>
      <c r="J177" s="37"/>
      <c r="K177" s="38"/>
      <c r="L177" s="38"/>
      <c r="M177" s="38"/>
      <c r="N177" s="38"/>
      <c r="O177" s="38"/>
      <c r="P177" s="38"/>
      <c r="Q177" s="38"/>
      <c r="R177" s="39"/>
      <c r="S177" s="173"/>
      <c r="T177" s="167"/>
      <c r="U177" s="167"/>
      <c r="V177" s="167"/>
      <c r="W177" s="167"/>
      <c r="X177" s="168"/>
      <c r="Y177" s="37"/>
      <c r="Z177" s="38"/>
      <c r="AA177" s="38"/>
      <c r="AB177" s="38"/>
      <c r="AC177" s="38"/>
      <c r="AD177" s="38"/>
      <c r="AE177" s="38"/>
      <c r="AF177" s="38"/>
      <c r="AG177" s="39"/>
      <c r="AH177" s="46"/>
      <c r="AI177" s="47"/>
      <c r="AJ177" s="47"/>
      <c r="AK177" s="47"/>
      <c r="AL177" s="47"/>
      <c r="AM177" s="47"/>
      <c r="AN177" s="48"/>
      <c r="AO177" s="37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176"/>
      <c r="BA177" s="181"/>
      <c r="BB177" s="182"/>
      <c r="BC177" s="182"/>
      <c r="BD177" s="182"/>
      <c r="BE177" s="182"/>
      <c r="BF177" s="182"/>
      <c r="BG177" s="182"/>
      <c r="BH177" s="182"/>
      <c r="BI177" s="182"/>
      <c r="BJ177" s="182"/>
      <c r="BK177" s="182"/>
      <c r="BL177" s="182"/>
      <c r="BM177" s="182"/>
      <c r="BN177" s="182"/>
      <c r="BO177" s="183"/>
    </row>
    <row r="178" spans="4:68" ht="8.15" customHeight="1" thickBot="1" x14ac:dyDescent="0.25">
      <c r="D178" s="169"/>
      <c r="E178" s="170"/>
      <c r="F178" s="170"/>
      <c r="G178" s="170"/>
      <c r="H178" s="170"/>
      <c r="I178" s="171"/>
      <c r="J178" s="40"/>
      <c r="K178" s="41"/>
      <c r="L178" s="41"/>
      <c r="M178" s="41"/>
      <c r="N178" s="41"/>
      <c r="O178" s="41"/>
      <c r="P178" s="41"/>
      <c r="Q178" s="41"/>
      <c r="R178" s="42"/>
      <c r="S178" s="174"/>
      <c r="T178" s="170"/>
      <c r="U178" s="170"/>
      <c r="V178" s="170"/>
      <c r="W178" s="170"/>
      <c r="X178" s="171"/>
      <c r="Y178" s="40"/>
      <c r="Z178" s="41"/>
      <c r="AA178" s="41"/>
      <c r="AB178" s="41"/>
      <c r="AC178" s="41"/>
      <c r="AD178" s="41"/>
      <c r="AE178" s="41"/>
      <c r="AF178" s="41"/>
      <c r="AG178" s="42"/>
      <c r="AH178" s="49"/>
      <c r="AI178" s="50"/>
      <c r="AJ178" s="50"/>
      <c r="AK178" s="50"/>
      <c r="AL178" s="50"/>
      <c r="AM178" s="50"/>
      <c r="AN178" s="51"/>
      <c r="AO178" s="40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177"/>
      <c r="BA178" s="181"/>
      <c r="BB178" s="182"/>
      <c r="BC178" s="182"/>
      <c r="BD178" s="182"/>
      <c r="BE178" s="182"/>
      <c r="BF178" s="182"/>
      <c r="BG178" s="182"/>
      <c r="BH178" s="182"/>
      <c r="BI178" s="182"/>
      <c r="BJ178" s="182"/>
      <c r="BK178" s="182"/>
      <c r="BL178" s="182"/>
      <c r="BM178" s="182"/>
      <c r="BN178" s="182"/>
      <c r="BO178" s="183"/>
    </row>
    <row r="179" spans="4:68" ht="8.15" customHeight="1" x14ac:dyDescent="0.2">
      <c r="D179" s="290" t="s">
        <v>20</v>
      </c>
      <c r="E179" s="53"/>
      <c r="F179" s="53"/>
      <c r="G179" s="53"/>
      <c r="H179" s="53"/>
      <c r="I179" s="54"/>
      <c r="J179" s="34">
        <f>IF(ISBLANK(J117),"",(J117))</f>
        <v>0</v>
      </c>
      <c r="K179" s="35"/>
      <c r="L179" s="35"/>
      <c r="M179" s="35"/>
      <c r="N179" s="35"/>
      <c r="O179" s="35"/>
      <c r="P179" s="35"/>
      <c r="Q179" s="35"/>
      <c r="R179" s="36"/>
      <c r="S179" s="52" t="s">
        <v>66</v>
      </c>
      <c r="T179" s="53"/>
      <c r="U179" s="53"/>
      <c r="V179" s="53"/>
      <c r="W179" s="53"/>
      <c r="X179" s="54"/>
      <c r="Y179" s="34">
        <f>IF(ISBLANK(Y117),"",(Y117))</f>
        <v>0</v>
      </c>
      <c r="Z179" s="35"/>
      <c r="AA179" s="35"/>
      <c r="AB179" s="35"/>
      <c r="AC179" s="35"/>
      <c r="AD179" s="35"/>
      <c r="AE179" s="35"/>
      <c r="AF179" s="35"/>
      <c r="AG179" s="36"/>
      <c r="AH179" s="231" t="s">
        <v>67</v>
      </c>
      <c r="AI179" s="232"/>
      <c r="AJ179" s="232"/>
      <c r="AK179" s="232"/>
      <c r="AL179" s="232"/>
      <c r="AM179" s="232"/>
      <c r="AN179" s="233"/>
      <c r="AO179" s="34">
        <f>IF(ISBLANK(AO117),"",(AO117))</f>
        <v>0</v>
      </c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175"/>
      <c r="BA179" s="181"/>
      <c r="BB179" s="182"/>
      <c r="BC179" s="182"/>
      <c r="BD179" s="182"/>
      <c r="BE179" s="182"/>
      <c r="BF179" s="182"/>
      <c r="BG179" s="182"/>
      <c r="BH179" s="182"/>
      <c r="BI179" s="182"/>
      <c r="BJ179" s="182"/>
      <c r="BK179" s="182"/>
      <c r="BL179" s="182"/>
      <c r="BM179" s="182"/>
      <c r="BN179" s="182"/>
      <c r="BO179" s="183"/>
    </row>
    <row r="180" spans="4:68" ht="8.15" customHeight="1" x14ac:dyDescent="0.2">
      <c r="D180" s="291"/>
      <c r="E180" s="56"/>
      <c r="F180" s="56"/>
      <c r="G180" s="56"/>
      <c r="H180" s="56"/>
      <c r="I180" s="57"/>
      <c r="J180" s="37"/>
      <c r="K180" s="38"/>
      <c r="L180" s="38"/>
      <c r="M180" s="38"/>
      <c r="N180" s="38"/>
      <c r="O180" s="38"/>
      <c r="P180" s="38"/>
      <c r="Q180" s="38"/>
      <c r="R180" s="39"/>
      <c r="S180" s="55"/>
      <c r="T180" s="56"/>
      <c r="U180" s="56"/>
      <c r="V180" s="56"/>
      <c r="W180" s="56"/>
      <c r="X180" s="57"/>
      <c r="Y180" s="37"/>
      <c r="Z180" s="38"/>
      <c r="AA180" s="38"/>
      <c r="AB180" s="38"/>
      <c r="AC180" s="38"/>
      <c r="AD180" s="38"/>
      <c r="AE180" s="38"/>
      <c r="AF180" s="38"/>
      <c r="AG180" s="39"/>
      <c r="AH180" s="234"/>
      <c r="AI180" s="235"/>
      <c r="AJ180" s="235"/>
      <c r="AK180" s="235"/>
      <c r="AL180" s="235"/>
      <c r="AM180" s="235"/>
      <c r="AN180" s="236"/>
      <c r="AO180" s="37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176"/>
      <c r="BA180" s="181"/>
      <c r="BB180" s="182"/>
      <c r="BC180" s="182"/>
      <c r="BD180" s="182"/>
      <c r="BE180" s="182"/>
      <c r="BF180" s="182"/>
      <c r="BG180" s="182"/>
      <c r="BH180" s="182"/>
      <c r="BI180" s="182"/>
      <c r="BJ180" s="182"/>
      <c r="BK180" s="182"/>
      <c r="BL180" s="182"/>
      <c r="BM180" s="182"/>
      <c r="BN180" s="182"/>
      <c r="BO180" s="183"/>
    </row>
    <row r="181" spans="4:68" ht="8.15" customHeight="1" thickBot="1" x14ac:dyDescent="0.25">
      <c r="D181" s="292"/>
      <c r="E181" s="59"/>
      <c r="F181" s="59"/>
      <c r="G181" s="59"/>
      <c r="H181" s="59"/>
      <c r="I181" s="60"/>
      <c r="J181" s="40"/>
      <c r="K181" s="41"/>
      <c r="L181" s="41"/>
      <c r="M181" s="41"/>
      <c r="N181" s="41"/>
      <c r="O181" s="41"/>
      <c r="P181" s="41"/>
      <c r="Q181" s="41"/>
      <c r="R181" s="42"/>
      <c r="S181" s="58"/>
      <c r="T181" s="59"/>
      <c r="U181" s="59"/>
      <c r="V181" s="59"/>
      <c r="W181" s="59"/>
      <c r="X181" s="60"/>
      <c r="Y181" s="40"/>
      <c r="Z181" s="41"/>
      <c r="AA181" s="41"/>
      <c r="AB181" s="41"/>
      <c r="AC181" s="41"/>
      <c r="AD181" s="41"/>
      <c r="AE181" s="41"/>
      <c r="AF181" s="41"/>
      <c r="AG181" s="42"/>
      <c r="AH181" s="237"/>
      <c r="AI181" s="238"/>
      <c r="AJ181" s="238"/>
      <c r="AK181" s="238"/>
      <c r="AL181" s="238"/>
      <c r="AM181" s="238"/>
      <c r="AN181" s="239"/>
      <c r="AO181" s="40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177"/>
      <c r="BA181" s="184"/>
      <c r="BB181" s="185"/>
      <c r="BC181" s="185"/>
      <c r="BD181" s="185"/>
      <c r="BE181" s="185"/>
      <c r="BF181" s="185"/>
      <c r="BG181" s="185"/>
      <c r="BH181" s="185"/>
      <c r="BI181" s="185"/>
      <c r="BJ181" s="185"/>
      <c r="BK181" s="185"/>
      <c r="BL181" s="185"/>
      <c r="BM181" s="185"/>
      <c r="BN181" s="185"/>
      <c r="BO181" s="186"/>
    </row>
    <row r="182" spans="4:68" ht="6.75" customHeight="1" x14ac:dyDescent="0.2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6"/>
      <c r="S182" s="6"/>
      <c r="T182" s="6"/>
      <c r="U182" s="6"/>
      <c r="V182" s="6"/>
      <c r="W182" s="7"/>
      <c r="X182" s="6"/>
      <c r="Y182" s="6"/>
      <c r="Z182" s="6"/>
      <c r="AA182" s="6"/>
      <c r="AB182" s="6"/>
      <c r="AC182" s="6"/>
      <c r="AD182" s="6"/>
      <c r="AE182" s="8"/>
      <c r="AF182" s="9"/>
      <c r="AG182" s="9"/>
      <c r="AH182" s="10"/>
      <c r="AI182" s="11"/>
      <c r="AJ182" s="9"/>
      <c r="AK182" s="9"/>
      <c r="AL182" s="9"/>
      <c r="AM182" s="9"/>
      <c r="AN182" s="8"/>
      <c r="AO182" s="9"/>
      <c r="AP182" s="9"/>
      <c r="AQ182" s="9"/>
      <c r="AR182" s="12"/>
      <c r="AS182" s="12"/>
      <c r="AT182" s="12"/>
      <c r="AU182" s="12"/>
      <c r="AV182" s="12"/>
      <c r="AW182" s="12"/>
      <c r="AX182" s="12"/>
      <c r="AY182" s="8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</row>
    <row r="183" spans="4:68" ht="6.75" customHeight="1" x14ac:dyDescent="0.2">
      <c r="D183" s="28" t="s">
        <v>38</v>
      </c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9"/>
    </row>
    <row r="184" spans="4:68" ht="6.75" customHeight="1" x14ac:dyDescent="0.2"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9"/>
    </row>
    <row r="185" spans="4:68" ht="6.75" customHeight="1" x14ac:dyDescent="0.2"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9"/>
      <c r="AF185" s="9"/>
      <c r="AG185" s="9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9"/>
      <c r="BH185" s="9"/>
      <c r="BI185" s="9"/>
      <c r="BJ185" s="9"/>
      <c r="BK185" s="9"/>
      <c r="BL185" s="9"/>
      <c r="BM185" s="9"/>
      <c r="BN185" s="9"/>
      <c r="BO185" s="9"/>
      <c r="BP185" s="9"/>
    </row>
    <row r="186" spans="4:68" ht="6.75" customHeight="1" x14ac:dyDescent="0.2"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9"/>
      <c r="AF186" s="9"/>
      <c r="AG186" s="9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9"/>
      <c r="BH186" s="9"/>
      <c r="BI186" s="9"/>
      <c r="BJ186" s="9"/>
      <c r="BK186" s="9"/>
      <c r="BL186" s="9"/>
      <c r="BM186" s="9"/>
      <c r="BN186" s="9"/>
      <c r="BO186" s="9"/>
      <c r="BP186" s="9"/>
    </row>
    <row r="187" spans="4:68" ht="6.75" customHeight="1" x14ac:dyDescent="0.2"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</row>
    <row r="188" spans="4:68" ht="6.75" customHeight="1" x14ac:dyDescent="0.2"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</row>
    <row r="189" spans="4:68" ht="6.75" customHeight="1" x14ac:dyDescent="0.2"/>
    <row r="190" spans="4:68" ht="6.75" customHeight="1" x14ac:dyDescent="0.2"/>
    <row r="192" spans="4:68" ht="6.75" customHeight="1" x14ac:dyDescent="0.2"/>
  </sheetData>
  <sheetProtection algorithmName="SHA-512" hashValue="cnT47CUcurcVFAglhZWIUEqoETtvMC3blY4wjM0vRdP5ujHk48CmuFI9qmZDI4fER16wVKBzPP+OCaXcb5EWPg==" saltValue="ucXBFN5yb2ILfsdBLoHwFA==" spinCount="100000" sheet="1" objects="1" scenarios="1"/>
  <mergeCells count="419">
    <mergeCell ref="AH179:AN181"/>
    <mergeCell ref="AO179:AZ181"/>
    <mergeCell ref="BC155:BO157"/>
    <mergeCell ref="D158:J160"/>
    <mergeCell ref="K158:X160"/>
    <mergeCell ref="Y158:AF160"/>
    <mergeCell ref="AG158:AI160"/>
    <mergeCell ref="AJ158:AP160"/>
    <mergeCell ref="AQ158:AX160"/>
    <mergeCell ref="AY158:BB160"/>
    <mergeCell ref="BC158:BO160"/>
    <mergeCell ref="BC161:BO163"/>
    <mergeCell ref="BC167:BO169"/>
    <mergeCell ref="AG161:AI163"/>
    <mergeCell ref="AJ161:AP163"/>
    <mergeCell ref="AQ161:AX163"/>
    <mergeCell ref="AY161:BB163"/>
    <mergeCell ref="D155:J157"/>
    <mergeCell ref="K155:X157"/>
    <mergeCell ref="Y155:AF157"/>
    <mergeCell ref="AO176:AZ178"/>
    <mergeCell ref="D179:I181"/>
    <mergeCell ref="J176:R178"/>
    <mergeCell ref="S176:X178"/>
    <mergeCell ref="AN127:AR128"/>
    <mergeCell ref="D128:W130"/>
    <mergeCell ref="X128:AE130"/>
    <mergeCell ref="D131:AA133"/>
    <mergeCell ref="D170:I172"/>
    <mergeCell ref="J170:R172"/>
    <mergeCell ref="S170:X172"/>
    <mergeCell ref="Y170:AG172"/>
    <mergeCell ref="AH170:AN172"/>
    <mergeCell ref="AO170:AZ172"/>
    <mergeCell ref="AG155:AI157"/>
    <mergeCell ref="AJ155:AP157"/>
    <mergeCell ref="AQ155:AX157"/>
    <mergeCell ref="AY155:BB157"/>
    <mergeCell ref="D167:J169"/>
    <mergeCell ref="K167:X169"/>
    <mergeCell ref="Y167:AF169"/>
    <mergeCell ref="AG167:AI169"/>
    <mergeCell ref="AJ167:AP169"/>
    <mergeCell ref="AQ167:AX169"/>
    <mergeCell ref="AY167:BB169"/>
    <mergeCell ref="D161:J163"/>
    <mergeCell ref="K161:X163"/>
    <mergeCell ref="Y161:AF163"/>
    <mergeCell ref="D149:J151"/>
    <mergeCell ref="K149:X151"/>
    <mergeCell ref="Y149:AF151"/>
    <mergeCell ref="AG149:AI151"/>
    <mergeCell ref="AJ149:AP151"/>
    <mergeCell ref="AQ149:AX151"/>
    <mergeCell ref="AY149:BB151"/>
    <mergeCell ref="BC149:BO151"/>
    <mergeCell ref="D152:J154"/>
    <mergeCell ref="K152:X154"/>
    <mergeCell ref="Y152:AF154"/>
    <mergeCell ref="AG152:AI154"/>
    <mergeCell ref="AJ152:AP154"/>
    <mergeCell ref="AQ152:AX154"/>
    <mergeCell ref="AY152:BB154"/>
    <mergeCell ref="BC152:BO154"/>
    <mergeCell ref="D143:J145"/>
    <mergeCell ref="K143:X145"/>
    <mergeCell ref="Y143:AF145"/>
    <mergeCell ref="AG143:AI145"/>
    <mergeCell ref="AJ143:AP145"/>
    <mergeCell ref="AQ143:AX145"/>
    <mergeCell ref="AY143:BB145"/>
    <mergeCell ref="BC143:BO145"/>
    <mergeCell ref="D146:J148"/>
    <mergeCell ref="K146:X148"/>
    <mergeCell ref="Y146:AF148"/>
    <mergeCell ref="AG146:AI148"/>
    <mergeCell ref="AJ146:AP148"/>
    <mergeCell ref="AQ146:AX148"/>
    <mergeCell ref="AY146:BB148"/>
    <mergeCell ref="BC146:BO148"/>
    <mergeCell ref="U139:AA141"/>
    <mergeCell ref="AB139:AH141"/>
    <mergeCell ref="AN139:AT141"/>
    <mergeCell ref="BI139:BO141"/>
    <mergeCell ref="D142:J142"/>
    <mergeCell ref="K142:X142"/>
    <mergeCell ref="Y142:AF142"/>
    <mergeCell ref="AG142:AI142"/>
    <mergeCell ref="AJ142:AP142"/>
    <mergeCell ref="AQ142:AX142"/>
    <mergeCell ref="AY142:BB142"/>
    <mergeCell ref="BC142:BO142"/>
    <mergeCell ref="AX139:BH141"/>
    <mergeCell ref="AU139:AW141"/>
    <mergeCell ref="D139:I141"/>
    <mergeCell ref="J139:L141"/>
    <mergeCell ref="M139:T141"/>
    <mergeCell ref="AI139:AM141"/>
    <mergeCell ref="D117:I119"/>
    <mergeCell ref="J117:R119"/>
    <mergeCell ref="S117:X119"/>
    <mergeCell ref="Y117:AG119"/>
    <mergeCell ref="AH117:AN119"/>
    <mergeCell ref="AO117:AZ119"/>
    <mergeCell ref="BN135:BO136"/>
    <mergeCell ref="D138:E138"/>
    <mergeCell ref="F138:G138"/>
    <mergeCell ref="H138:I138"/>
    <mergeCell ref="J138:L138"/>
    <mergeCell ref="M138:T138"/>
    <mergeCell ref="U138:AA138"/>
    <mergeCell ref="AB138:AH138"/>
    <mergeCell ref="AI138:AM138"/>
    <mergeCell ref="AN138:AT138"/>
    <mergeCell ref="AU138:BH138"/>
    <mergeCell ref="BI138:BO138"/>
    <mergeCell ref="G134:AI136"/>
    <mergeCell ref="D135:F136"/>
    <mergeCell ref="BA108:BO119"/>
    <mergeCell ref="D108:I110"/>
    <mergeCell ref="J108:R110"/>
    <mergeCell ref="S108:X110"/>
    <mergeCell ref="Y108:AG110"/>
    <mergeCell ref="AH108:AN110"/>
    <mergeCell ref="AO108:AZ110"/>
    <mergeCell ref="D114:I116"/>
    <mergeCell ref="J114:R116"/>
    <mergeCell ref="S114:X116"/>
    <mergeCell ref="Y114:AG116"/>
    <mergeCell ref="AH114:AN116"/>
    <mergeCell ref="AO114:AZ116"/>
    <mergeCell ref="D111:I113"/>
    <mergeCell ref="J111:R113"/>
    <mergeCell ref="S111:X113"/>
    <mergeCell ref="Y111:AG113"/>
    <mergeCell ref="AH111:AN113"/>
    <mergeCell ref="AO111:AZ113"/>
    <mergeCell ref="D99:J101"/>
    <mergeCell ref="K99:X101"/>
    <mergeCell ref="Y99:AF101"/>
    <mergeCell ref="AG99:AI101"/>
    <mergeCell ref="AJ99:AP101"/>
    <mergeCell ref="AQ99:AX101"/>
    <mergeCell ref="AY99:BB101"/>
    <mergeCell ref="BC99:BO101"/>
    <mergeCell ref="D105:J107"/>
    <mergeCell ref="K105:X107"/>
    <mergeCell ref="Y105:AF107"/>
    <mergeCell ref="AG105:AI107"/>
    <mergeCell ref="AJ105:AP107"/>
    <mergeCell ref="AQ105:AX107"/>
    <mergeCell ref="AY105:BB107"/>
    <mergeCell ref="BC105:BO107"/>
    <mergeCell ref="D102:J104"/>
    <mergeCell ref="K102:X104"/>
    <mergeCell ref="Y102:AF104"/>
    <mergeCell ref="AG102:AI104"/>
    <mergeCell ref="AJ102:AP104"/>
    <mergeCell ref="AQ102:AX104"/>
    <mergeCell ref="AY102:BB104"/>
    <mergeCell ref="BC102:BO104"/>
    <mergeCell ref="D93:J95"/>
    <mergeCell ref="K93:X95"/>
    <mergeCell ref="Y93:AF95"/>
    <mergeCell ref="AG93:AI95"/>
    <mergeCell ref="AJ93:AP95"/>
    <mergeCell ref="AQ93:AX95"/>
    <mergeCell ref="AY93:BB95"/>
    <mergeCell ref="BC93:BO95"/>
    <mergeCell ref="D96:J98"/>
    <mergeCell ref="K96:X98"/>
    <mergeCell ref="Y96:AF98"/>
    <mergeCell ref="AG96:AI98"/>
    <mergeCell ref="AJ96:AP98"/>
    <mergeCell ref="AQ96:AX98"/>
    <mergeCell ref="AY96:BB98"/>
    <mergeCell ref="BC96:BO98"/>
    <mergeCell ref="D87:J89"/>
    <mergeCell ref="K87:X89"/>
    <mergeCell ref="Y87:AF89"/>
    <mergeCell ref="AG87:AI89"/>
    <mergeCell ref="AJ87:AP89"/>
    <mergeCell ref="AQ87:AX89"/>
    <mergeCell ref="AY87:BB89"/>
    <mergeCell ref="BC87:BO89"/>
    <mergeCell ref="D90:J92"/>
    <mergeCell ref="K90:X92"/>
    <mergeCell ref="Y90:AF92"/>
    <mergeCell ref="AG90:AI92"/>
    <mergeCell ref="AJ90:AP92"/>
    <mergeCell ref="AQ90:AX92"/>
    <mergeCell ref="AY90:BB92"/>
    <mergeCell ref="BC90:BO92"/>
    <mergeCell ref="D80:J80"/>
    <mergeCell ref="K80:X80"/>
    <mergeCell ref="Y80:AF80"/>
    <mergeCell ref="AY80:BB80"/>
    <mergeCell ref="BC80:BO80"/>
    <mergeCell ref="D77:I79"/>
    <mergeCell ref="D84:J86"/>
    <mergeCell ref="K84:X86"/>
    <mergeCell ref="Y84:AF86"/>
    <mergeCell ref="AG84:AI86"/>
    <mergeCell ref="AJ84:AP86"/>
    <mergeCell ref="AQ84:AX86"/>
    <mergeCell ref="AY84:BB86"/>
    <mergeCell ref="BC84:BO86"/>
    <mergeCell ref="AJ81:AP83"/>
    <mergeCell ref="AQ81:AX83"/>
    <mergeCell ref="AY81:BB83"/>
    <mergeCell ref="BC81:BO83"/>
    <mergeCell ref="AX77:BH79"/>
    <mergeCell ref="AU77:AW79"/>
    <mergeCell ref="U77:AA79"/>
    <mergeCell ref="AB77:AH79"/>
    <mergeCell ref="AN77:AT79"/>
    <mergeCell ref="BI77:BO79"/>
    <mergeCell ref="Y49:AG51"/>
    <mergeCell ref="AH49:AN51"/>
    <mergeCell ref="AO49:AZ51"/>
    <mergeCell ref="D55:I57"/>
    <mergeCell ref="AN65:AR66"/>
    <mergeCell ref="X66:AE68"/>
    <mergeCell ref="AB76:AH76"/>
    <mergeCell ref="AI76:AM76"/>
    <mergeCell ref="AN76:AT76"/>
    <mergeCell ref="AS65:AT66"/>
    <mergeCell ref="AU65:BN66"/>
    <mergeCell ref="D59:BO60"/>
    <mergeCell ref="D66:W68"/>
    <mergeCell ref="D69:AA71"/>
    <mergeCell ref="G72:AI74"/>
    <mergeCell ref="D73:F74"/>
    <mergeCell ref="BN73:BO74"/>
    <mergeCell ref="D49:I51"/>
    <mergeCell ref="J49:R51"/>
    <mergeCell ref="S49:X51"/>
    <mergeCell ref="J55:R57"/>
    <mergeCell ref="Y52:AG54"/>
    <mergeCell ref="Y55:AG57"/>
    <mergeCell ref="S55:X57"/>
    <mergeCell ref="Y40:AF42"/>
    <mergeCell ref="AG40:AI42"/>
    <mergeCell ref="AJ40:AP42"/>
    <mergeCell ref="AQ40:AX42"/>
    <mergeCell ref="AY40:BB42"/>
    <mergeCell ref="BC40:BO42"/>
    <mergeCell ref="BK46:BO47"/>
    <mergeCell ref="AY43:BB45"/>
    <mergeCell ref="Y43:AF45"/>
    <mergeCell ref="AG43:AI45"/>
    <mergeCell ref="AJ43:AP45"/>
    <mergeCell ref="Y46:AG48"/>
    <mergeCell ref="S46:X48"/>
    <mergeCell ref="D52:I54"/>
    <mergeCell ref="D46:I48"/>
    <mergeCell ref="S52:X54"/>
    <mergeCell ref="D43:J45"/>
    <mergeCell ref="K43:X45"/>
    <mergeCell ref="F14:G14"/>
    <mergeCell ref="H14:I14"/>
    <mergeCell ref="D34:J36"/>
    <mergeCell ref="K34:X36"/>
    <mergeCell ref="K25:X27"/>
    <mergeCell ref="D37:J39"/>
    <mergeCell ref="J15:L17"/>
    <mergeCell ref="M15:T17"/>
    <mergeCell ref="D40:J42"/>
    <mergeCell ref="K40:X42"/>
    <mergeCell ref="D28:J30"/>
    <mergeCell ref="K28:X30"/>
    <mergeCell ref="J46:R48"/>
    <mergeCell ref="J52:R54"/>
    <mergeCell ref="D31:J33"/>
    <mergeCell ref="K31:X33"/>
    <mergeCell ref="BC31:BO33"/>
    <mergeCell ref="AY28:BB30"/>
    <mergeCell ref="Y28:AF30"/>
    <mergeCell ref="AG28:AI30"/>
    <mergeCell ref="X4:AE6"/>
    <mergeCell ref="AG25:AI27"/>
    <mergeCell ref="AJ25:AP27"/>
    <mergeCell ref="AQ25:AX27"/>
    <mergeCell ref="U14:AA14"/>
    <mergeCell ref="U15:AA17"/>
    <mergeCell ref="AB14:AH14"/>
    <mergeCell ref="AB15:AH17"/>
    <mergeCell ref="D4:W6"/>
    <mergeCell ref="D7:AA9"/>
    <mergeCell ref="D11:F12"/>
    <mergeCell ref="G10:AI12"/>
    <mergeCell ref="J14:L14"/>
    <mergeCell ref="M14:T14"/>
    <mergeCell ref="D25:J27"/>
    <mergeCell ref="Y31:AF33"/>
    <mergeCell ref="AG31:AI33"/>
    <mergeCell ref="Y34:AF36"/>
    <mergeCell ref="AG34:AI36"/>
    <mergeCell ref="AJ34:AP36"/>
    <mergeCell ref="AQ34:AX36"/>
    <mergeCell ref="Y37:AF39"/>
    <mergeCell ref="AG37:AI39"/>
    <mergeCell ref="AJ37:AP39"/>
    <mergeCell ref="AQ37:AX39"/>
    <mergeCell ref="K37:X39"/>
    <mergeCell ref="AN3:AR4"/>
    <mergeCell ref="AJ19:AP21"/>
    <mergeCell ref="AQ19:AX21"/>
    <mergeCell ref="AY19:BB21"/>
    <mergeCell ref="BC37:BO39"/>
    <mergeCell ref="BC25:BO27"/>
    <mergeCell ref="BC34:BO36"/>
    <mergeCell ref="AX15:BH17"/>
    <mergeCell ref="AU15:AW17"/>
    <mergeCell ref="BC18:BO18"/>
    <mergeCell ref="AS3:AT4"/>
    <mergeCell ref="AU3:BN4"/>
    <mergeCell ref="AS5:BN8"/>
    <mergeCell ref="AS9:BL12"/>
    <mergeCell ref="AI15:AM17"/>
    <mergeCell ref="AY22:BB24"/>
    <mergeCell ref="AJ28:AP30"/>
    <mergeCell ref="BC28:BO30"/>
    <mergeCell ref="AQ28:AX30"/>
    <mergeCell ref="BI15:BO17"/>
    <mergeCell ref="BC19:BO21"/>
    <mergeCell ref="BC22:BO24"/>
    <mergeCell ref="AN15:AT17"/>
    <mergeCell ref="BN11:BO12"/>
    <mergeCell ref="BA48:BE57"/>
    <mergeCell ref="BF48:BJ57"/>
    <mergeCell ref="BK48:BO57"/>
    <mergeCell ref="AO46:AZ48"/>
    <mergeCell ref="AO52:AZ54"/>
    <mergeCell ref="AO55:AZ57"/>
    <mergeCell ref="AH46:AN48"/>
    <mergeCell ref="AH52:AN54"/>
    <mergeCell ref="AH55:AN57"/>
    <mergeCell ref="AJ31:AP33"/>
    <mergeCell ref="AY34:BB36"/>
    <mergeCell ref="AY37:BB39"/>
    <mergeCell ref="AQ31:AX33"/>
    <mergeCell ref="AY31:BB33"/>
    <mergeCell ref="BA46:BE47"/>
    <mergeCell ref="BF46:BJ47"/>
    <mergeCell ref="BC43:BO45"/>
    <mergeCell ref="AQ43:AX45"/>
    <mergeCell ref="Y22:AF24"/>
    <mergeCell ref="AG22:AI24"/>
    <mergeCell ref="AN14:AT14"/>
    <mergeCell ref="AU14:BH14"/>
    <mergeCell ref="AJ22:AP24"/>
    <mergeCell ref="AQ22:AX24"/>
    <mergeCell ref="AI14:AM14"/>
    <mergeCell ref="D183:BO184"/>
    <mergeCell ref="D164:J166"/>
    <mergeCell ref="K164:X166"/>
    <mergeCell ref="Y164:AF166"/>
    <mergeCell ref="AG164:AI166"/>
    <mergeCell ref="AJ164:AP166"/>
    <mergeCell ref="AQ164:AX166"/>
    <mergeCell ref="AY164:BB166"/>
    <mergeCell ref="BC164:BO166"/>
    <mergeCell ref="D173:I175"/>
    <mergeCell ref="J173:R175"/>
    <mergeCell ref="S173:X175"/>
    <mergeCell ref="Y173:AG175"/>
    <mergeCell ref="AH173:AN175"/>
    <mergeCell ref="AO173:AZ175"/>
    <mergeCell ref="BA170:BO181"/>
    <mergeCell ref="D176:I178"/>
    <mergeCell ref="Y176:AG178"/>
    <mergeCell ref="AH176:AN178"/>
    <mergeCell ref="J179:R181"/>
    <mergeCell ref="S179:X181"/>
    <mergeCell ref="Y179:AG181"/>
    <mergeCell ref="Y25:AF27"/>
    <mergeCell ref="BI14:BO14"/>
    <mergeCell ref="D14:E14"/>
    <mergeCell ref="Y18:AF18"/>
    <mergeCell ref="AG18:AI18"/>
    <mergeCell ref="AJ18:AP18"/>
    <mergeCell ref="AQ18:AX18"/>
    <mergeCell ref="AY18:BB18"/>
    <mergeCell ref="D15:I17"/>
    <mergeCell ref="D22:J24"/>
    <mergeCell ref="K22:X24"/>
    <mergeCell ref="Y19:AF21"/>
    <mergeCell ref="AG19:AI21"/>
    <mergeCell ref="K18:X18"/>
    <mergeCell ref="D18:J18"/>
    <mergeCell ref="D19:J21"/>
    <mergeCell ref="K19:X21"/>
    <mergeCell ref="AY25:BB27"/>
    <mergeCell ref="AS133:BL136"/>
    <mergeCell ref="AS67:BN70"/>
    <mergeCell ref="AS71:BL74"/>
    <mergeCell ref="J77:L79"/>
    <mergeCell ref="M77:T79"/>
    <mergeCell ref="AI77:AM79"/>
    <mergeCell ref="AS127:AT128"/>
    <mergeCell ref="AU127:BN128"/>
    <mergeCell ref="AS129:BN132"/>
    <mergeCell ref="D121:BO122"/>
    <mergeCell ref="D76:E76"/>
    <mergeCell ref="F76:G76"/>
    <mergeCell ref="H76:I76"/>
    <mergeCell ref="J76:L76"/>
    <mergeCell ref="M76:T76"/>
    <mergeCell ref="U76:AA76"/>
    <mergeCell ref="AU76:BH76"/>
    <mergeCell ref="BI76:BO76"/>
    <mergeCell ref="AG80:AI80"/>
    <mergeCell ref="AJ80:AP80"/>
    <mergeCell ref="AQ80:AX80"/>
    <mergeCell ref="D81:J83"/>
    <mergeCell ref="K81:X83"/>
    <mergeCell ref="Y81:AF83"/>
    <mergeCell ref="AG81:AI83"/>
  </mergeCells>
  <phoneticPr fontId="1"/>
  <dataValidations count="4">
    <dataValidation type="list" allowBlank="1" showInputMessage="1" showErrorMessage="1" sqref="AI15:AM17" xr:uid="{91B8EE7E-9F15-43FB-AD46-D44D67F4CE91}">
      <formula1>$BY$29:$BY$30</formula1>
    </dataValidation>
    <dataValidation type="list" allowBlank="1" showInputMessage="1" showErrorMessage="1" sqref="D19:J45" xr:uid="{2D7E4739-A6EF-4F35-BB04-F4CEA5398E33}">
      <formula1>$BX$29:$BX$34</formula1>
    </dataValidation>
    <dataValidation type="list" allowBlank="1" showInputMessage="1" showErrorMessage="1" sqref="AY19:BB45" xr:uid="{92EDA1A5-CA64-49B2-B0AA-DAFD0520CB6E}">
      <formula1>$BX$18:$BX$22</formula1>
    </dataValidation>
    <dataValidation type="list" allowBlank="1" showInputMessage="1" showErrorMessage="1" sqref="D49:I54" xr:uid="{A701359C-D147-4E69-9945-D9D16291A166}">
      <formula1>$BY$19:$BY$22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1FD74-2442-4C54-B184-030C6A08FD13}">
  <dimension ref="D1:CD192"/>
  <sheetViews>
    <sheetView showGridLines="0" showZeros="0" zoomScale="120" zoomScaleNormal="120" workbookViewId="0">
      <selection activeCell="AS5" sqref="AS5:BN8"/>
    </sheetView>
  </sheetViews>
  <sheetFormatPr defaultRowHeight="13" x14ac:dyDescent="0.2"/>
  <cols>
    <col min="1" max="75" width="1.6328125" customWidth="1"/>
    <col min="76" max="82" width="0" hidden="1" customWidth="1"/>
  </cols>
  <sheetData>
    <row r="1" spans="4:67" ht="6.75" customHeight="1" x14ac:dyDescent="0.2"/>
    <row r="2" spans="4:67" ht="6.75" customHeight="1" x14ac:dyDescent="0.2">
      <c r="AU2" s="4"/>
      <c r="AV2" s="4"/>
      <c r="AW2" s="4"/>
      <c r="AX2" s="4"/>
      <c r="AY2" s="4"/>
    </row>
    <row r="3" spans="4:67" ht="6.75" customHeight="1" x14ac:dyDescent="0.2">
      <c r="AN3" s="246" t="s">
        <v>2</v>
      </c>
      <c r="AO3" s="246"/>
      <c r="AP3" s="246"/>
      <c r="AQ3" s="246"/>
      <c r="AR3" s="246"/>
      <c r="AS3" s="27" t="s">
        <v>59</v>
      </c>
      <c r="AT3" s="27"/>
      <c r="AU3" s="322" t="s">
        <v>60</v>
      </c>
      <c r="AV3" s="322"/>
      <c r="AW3" s="322"/>
      <c r="AX3" s="322"/>
      <c r="AY3" s="322"/>
      <c r="AZ3" s="322"/>
      <c r="BA3" s="322"/>
      <c r="BB3" s="322"/>
      <c r="BC3" s="322"/>
      <c r="BD3" s="322"/>
      <c r="BE3" s="322"/>
      <c r="BF3" s="322"/>
      <c r="BG3" s="322"/>
      <c r="BH3" s="322"/>
      <c r="BI3" s="322"/>
      <c r="BJ3" s="322"/>
      <c r="BK3" s="322"/>
      <c r="BL3" s="322"/>
      <c r="BM3" s="322"/>
      <c r="BN3" s="322"/>
    </row>
    <row r="4" spans="4:67" ht="6.75" customHeight="1" x14ac:dyDescent="0.2">
      <c r="D4" s="262" t="s">
        <v>24</v>
      </c>
      <c r="E4" s="262"/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323" t="s">
        <v>34</v>
      </c>
      <c r="Y4" s="323"/>
      <c r="Z4" s="323"/>
      <c r="AA4" s="323"/>
      <c r="AB4" s="323"/>
      <c r="AC4" s="323"/>
      <c r="AD4" s="323"/>
      <c r="AE4" s="323"/>
      <c r="AN4" s="246"/>
      <c r="AO4" s="246"/>
      <c r="AP4" s="246"/>
      <c r="AQ4" s="246"/>
      <c r="AR4" s="246"/>
      <c r="AS4" s="27"/>
      <c r="AT4" s="27"/>
      <c r="AU4" s="322"/>
      <c r="AV4" s="322"/>
      <c r="AW4" s="322"/>
      <c r="AX4" s="322"/>
      <c r="AY4" s="322"/>
      <c r="AZ4" s="322"/>
      <c r="BA4" s="322"/>
      <c r="BB4" s="322"/>
      <c r="BC4" s="322"/>
      <c r="BD4" s="322"/>
      <c r="BE4" s="322"/>
      <c r="BF4" s="322"/>
      <c r="BG4" s="322"/>
      <c r="BH4" s="322"/>
      <c r="BI4" s="322"/>
      <c r="BJ4" s="322"/>
      <c r="BK4" s="322"/>
      <c r="BL4" s="322"/>
      <c r="BM4" s="322"/>
      <c r="BN4" s="322"/>
    </row>
    <row r="5" spans="4:67" ht="6.75" customHeight="1" x14ac:dyDescent="0.2">
      <c r="D5" s="262"/>
      <c r="E5" s="262"/>
      <c r="F5" s="262"/>
      <c r="G5" s="262"/>
      <c r="H5" s="262"/>
      <c r="I5" s="262"/>
      <c r="J5" s="262"/>
      <c r="K5" s="262"/>
      <c r="L5" s="262"/>
      <c r="M5" s="262"/>
      <c r="N5" s="262"/>
      <c r="O5" s="262"/>
      <c r="P5" s="262"/>
      <c r="Q5" s="262"/>
      <c r="R5" s="262"/>
      <c r="S5" s="262"/>
      <c r="T5" s="262"/>
      <c r="U5" s="262"/>
      <c r="V5" s="262"/>
      <c r="W5" s="262"/>
      <c r="X5" s="323"/>
      <c r="Y5" s="323"/>
      <c r="Z5" s="323"/>
      <c r="AA5" s="323"/>
      <c r="AB5" s="323"/>
      <c r="AC5" s="323"/>
      <c r="AD5" s="323"/>
      <c r="AE5" s="323"/>
      <c r="AS5" s="322" t="s">
        <v>74</v>
      </c>
      <c r="AT5" s="322"/>
      <c r="AU5" s="322"/>
      <c r="AV5" s="322"/>
      <c r="AW5" s="322"/>
      <c r="AX5" s="322"/>
      <c r="AY5" s="322"/>
      <c r="AZ5" s="322"/>
      <c r="BA5" s="322"/>
      <c r="BB5" s="322"/>
      <c r="BC5" s="322"/>
      <c r="BD5" s="322"/>
      <c r="BE5" s="322"/>
      <c r="BF5" s="322"/>
      <c r="BG5" s="322"/>
      <c r="BH5" s="322"/>
      <c r="BI5" s="322"/>
      <c r="BJ5" s="322"/>
      <c r="BK5" s="322"/>
      <c r="BL5" s="322"/>
      <c r="BM5" s="322"/>
      <c r="BN5" s="322"/>
    </row>
    <row r="6" spans="4:67" ht="6.75" customHeight="1" x14ac:dyDescent="0.2"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323"/>
      <c r="Y6" s="323"/>
      <c r="Z6" s="323"/>
      <c r="AA6" s="323"/>
      <c r="AB6" s="323"/>
      <c r="AC6" s="323"/>
      <c r="AD6" s="323"/>
      <c r="AE6" s="323"/>
      <c r="AS6" s="322"/>
      <c r="AT6" s="322"/>
      <c r="AU6" s="322"/>
      <c r="AV6" s="322"/>
      <c r="AW6" s="322"/>
      <c r="AX6" s="322"/>
      <c r="AY6" s="322"/>
      <c r="AZ6" s="322"/>
      <c r="BA6" s="322"/>
      <c r="BB6" s="322"/>
      <c r="BC6" s="322"/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</row>
    <row r="7" spans="4:67" ht="6.75" customHeight="1" x14ac:dyDescent="0.2">
      <c r="D7" s="264" t="s">
        <v>0</v>
      </c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S7" s="322"/>
      <c r="AT7" s="322"/>
      <c r="AU7" s="322"/>
      <c r="AV7" s="322"/>
      <c r="AW7" s="322"/>
      <c r="AX7" s="322"/>
      <c r="AY7" s="322"/>
      <c r="AZ7" s="322"/>
      <c r="BA7" s="322"/>
      <c r="BB7" s="322"/>
      <c r="BC7" s="322"/>
      <c r="BD7" s="322"/>
      <c r="BE7" s="322"/>
      <c r="BF7" s="322"/>
      <c r="BG7" s="322"/>
      <c r="BH7" s="322"/>
      <c r="BI7" s="322"/>
      <c r="BJ7" s="322"/>
      <c r="BK7" s="322"/>
      <c r="BL7" s="322"/>
      <c r="BM7" s="322"/>
      <c r="BN7" s="322"/>
    </row>
    <row r="8" spans="4:67" ht="6.75" customHeight="1" x14ac:dyDescent="0.2">
      <c r="D8" s="264"/>
      <c r="E8" s="264"/>
      <c r="F8" s="264"/>
      <c r="G8" s="264"/>
      <c r="H8" s="264"/>
      <c r="I8" s="264"/>
      <c r="J8" s="264"/>
      <c r="K8" s="264"/>
      <c r="L8" s="264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S8" s="322"/>
      <c r="AT8" s="322"/>
      <c r="AU8" s="322"/>
      <c r="AV8" s="322"/>
      <c r="AW8" s="322"/>
      <c r="AX8" s="322"/>
      <c r="AY8" s="322"/>
      <c r="AZ8" s="322"/>
      <c r="BA8" s="322"/>
      <c r="BB8" s="322"/>
      <c r="BC8" s="322"/>
      <c r="BD8" s="322"/>
      <c r="BE8" s="322"/>
      <c r="BF8" s="322"/>
      <c r="BG8" s="322"/>
      <c r="BH8" s="322"/>
      <c r="BI8" s="322"/>
      <c r="BJ8" s="322"/>
      <c r="BK8" s="322"/>
      <c r="BL8" s="322"/>
      <c r="BM8" s="322"/>
      <c r="BN8" s="322"/>
    </row>
    <row r="9" spans="4:67" ht="6.75" customHeight="1" x14ac:dyDescent="0.2">
      <c r="D9" s="265"/>
      <c r="E9" s="265"/>
      <c r="F9" s="265"/>
      <c r="G9" s="265"/>
      <c r="H9" s="265"/>
      <c r="I9" s="265"/>
      <c r="J9" s="265"/>
      <c r="K9" s="265"/>
      <c r="L9" s="265"/>
      <c r="M9" s="265"/>
      <c r="N9" s="265"/>
      <c r="O9" s="265"/>
      <c r="P9" s="265"/>
      <c r="Q9" s="265"/>
      <c r="R9" s="265"/>
      <c r="S9" s="265"/>
      <c r="T9" s="265"/>
      <c r="U9" s="265"/>
      <c r="V9" s="265"/>
      <c r="W9" s="265"/>
      <c r="X9" s="265"/>
      <c r="Y9" s="265"/>
      <c r="Z9" s="265"/>
      <c r="AA9" s="265"/>
      <c r="AS9" s="322" t="s">
        <v>61</v>
      </c>
      <c r="AT9" s="322"/>
      <c r="AU9" s="322"/>
      <c r="AV9" s="322"/>
      <c r="AW9" s="322"/>
      <c r="AX9" s="322"/>
      <c r="AY9" s="322"/>
      <c r="AZ9" s="322"/>
      <c r="BA9" s="322"/>
      <c r="BB9" s="322"/>
      <c r="BC9" s="322"/>
      <c r="BD9" s="322"/>
      <c r="BE9" s="322"/>
      <c r="BF9" s="322"/>
      <c r="BG9" s="322"/>
      <c r="BH9" s="322"/>
      <c r="BI9" s="322"/>
      <c r="BJ9" s="322"/>
      <c r="BK9" s="322"/>
      <c r="BL9" s="322"/>
    </row>
    <row r="10" spans="4:67" ht="6.75" customHeight="1" x14ac:dyDescent="0.2">
      <c r="D10" s="5"/>
      <c r="E10" s="5"/>
      <c r="F10" s="5"/>
      <c r="G10" s="325" t="s">
        <v>68</v>
      </c>
      <c r="H10" s="325"/>
      <c r="I10" s="325"/>
      <c r="J10" s="325"/>
      <c r="K10" s="325"/>
      <c r="L10" s="325"/>
      <c r="M10" s="325"/>
      <c r="N10" s="325"/>
      <c r="O10" s="325"/>
      <c r="P10" s="325"/>
      <c r="Q10" s="325"/>
      <c r="R10" s="325"/>
      <c r="S10" s="325"/>
      <c r="T10" s="325"/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S10" s="322"/>
      <c r="AT10" s="322"/>
      <c r="AU10" s="322"/>
      <c r="AV10" s="322"/>
      <c r="AW10" s="322"/>
      <c r="AX10" s="322"/>
      <c r="AY10" s="322"/>
      <c r="AZ10" s="322"/>
      <c r="BA10" s="322"/>
      <c r="BB10" s="322"/>
      <c r="BC10" s="322"/>
      <c r="BD10" s="322"/>
      <c r="BE10" s="322"/>
      <c r="BF10" s="322"/>
      <c r="BG10" s="322"/>
      <c r="BH10" s="322"/>
      <c r="BI10" s="322"/>
      <c r="BJ10" s="322"/>
      <c r="BK10" s="322"/>
      <c r="BL10" s="322"/>
    </row>
    <row r="11" spans="4:67" ht="6.75" customHeight="1" x14ac:dyDescent="0.2">
      <c r="D11" s="266" t="s">
        <v>1</v>
      </c>
      <c r="E11" s="266"/>
      <c r="F11" s="266"/>
      <c r="G11" s="325"/>
      <c r="H11" s="325"/>
      <c r="I11" s="325"/>
      <c r="J11" s="325"/>
      <c r="K11" s="325"/>
      <c r="L11" s="325"/>
      <c r="M11" s="325"/>
      <c r="N11" s="325"/>
      <c r="O11" s="325"/>
      <c r="P11" s="325"/>
      <c r="Q11" s="325"/>
      <c r="R11" s="325"/>
      <c r="S11" s="325"/>
      <c r="T11" s="325"/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S11" s="322"/>
      <c r="AT11" s="322"/>
      <c r="AU11" s="322"/>
      <c r="AV11" s="322"/>
      <c r="AW11" s="322"/>
      <c r="AX11" s="322"/>
      <c r="AY11" s="322"/>
      <c r="AZ11" s="322"/>
      <c r="BA11" s="322"/>
      <c r="BB11" s="322"/>
      <c r="BC11" s="322"/>
      <c r="BD11" s="322"/>
      <c r="BE11" s="322"/>
      <c r="BF11" s="322"/>
      <c r="BG11" s="322"/>
      <c r="BH11" s="322"/>
      <c r="BI11" s="322"/>
      <c r="BJ11" s="322"/>
      <c r="BK11" s="322"/>
      <c r="BL11" s="322"/>
      <c r="BN11" s="205" t="s">
        <v>6</v>
      </c>
      <c r="BO11" s="205"/>
    </row>
    <row r="12" spans="4:67" ht="6.75" customHeight="1" x14ac:dyDescent="0.2">
      <c r="D12" s="267"/>
      <c r="E12" s="267"/>
      <c r="F12" s="267"/>
      <c r="G12" s="326"/>
      <c r="H12" s="326"/>
      <c r="I12" s="326"/>
      <c r="J12" s="326"/>
      <c r="K12" s="326"/>
      <c r="L12" s="326"/>
      <c r="M12" s="326"/>
      <c r="N12" s="326"/>
      <c r="O12" s="326"/>
      <c r="P12" s="326"/>
      <c r="Q12" s="326"/>
      <c r="R12" s="326"/>
      <c r="S12" s="326"/>
      <c r="T12" s="326"/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S12" s="324"/>
      <c r="AT12" s="324"/>
      <c r="AU12" s="324"/>
      <c r="AV12" s="324"/>
      <c r="AW12" s="324"/>
      <c r="AX12" s="324"/>
      <c r="AY12" s="324"/>
      <c r="AZ12" s="324"/>
      <c r="BA12" s="324"/>
      <c r="BB12" s="324"/>
      <c r="BC12" s="324"/>
      <c r="BD12" s="324"/>
      <c r="BE12" s="324"/>
      <c r="BF12" s="324"/>
      <c r="BG12" s="324"/>
      <c r="BH12" s="324"/>
      <c r="BI12" s="324"/>
      <c r="BJ12" s="324"/>
      <c r="BK12" s="324"/>
      <c r="BL12" s="324"/>
      <c r="BM12" s="15"/>
      <c r="BN12" s="206"/>
      <c r="BO12" s="206"/>
    </row>
    <row r="13" spans="4:67" ht="6.75" customHeight="1" thickBot="1" x14ac:dyDescent="0.25">
      <c r="D13" s="1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AS13" s="2"/>
      <c r="AT13" s="3"/>
      <c r="AU13" s="3"/>
      <c r="AV13" s="3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</row>
    <row r="14" spans="4:67" ht="9.65" customHeight="1" x14ac:dyDescent="0.2">
      <c r="D14" s="29" t="s">
        <v>3</v>
      </c>
      <c r="E14" s="30"/>
      <c r="F14" s="30" t="s">
        <v>4</v>
      </c>
      <c r="G14" s="30"/>
      <c r="H14" s="30" t="s">
        <v>5</v>
      </c>
      <c r="I14" s="31"/>
      <c r="J14" s="32" t="s">
        <v>26</v>
      </c>
      <c r="K14" s="30"/>
      <c r="L14" s="31"/>
      <c r="M14" s="32" t="s">
        <v>27</v>
      </c>
      <c r="N14" s="30"/>
      <c r="O14" s="30"/>
      <c r="P14" s="30"/>
      <c r="Q14" s="30"/>
      <c r="R14" s="30"/>
      <c r="S14" s="30"/>
      <c r="T14" s="31"/>
      <c r="U14" s="32" t="s">
        <v>23</v>
      </c>
      <c r="V14" s="30"/>
      <c r="W14" s="30"/>
      <c r="X14" s="30"/>
      <c r="Y14" s="30"/>
      <c r="Z14" s="30"/>
      <c r="AA14" s="31"/>
      <c r="AB14" s="32" t="s">
        <v>33</v>
      </c>
      <c r="AC14" s="30"/>
      <c r="AD14" s="30"/>
      <c r="AE14" s="30"/>
      <c r="AF14" s="30"/>
      <c r="AG14" s="30"/>
      <c r="AH14" s="31"/>
      <c r="AI14" s="32" t="s">
        <v>22</v>
      </c>
      <c r="AJ14" s="30"/>
      <c r="AK14" s="30"/>
      <c r="AL14" s="30"/>
      <c r="AM14" s="31"/>
      <c r="AN14" s="32" t="s">
        <v>7</v>
      </c>
      <c r="AO14" s="30"/>
      <c r="AP14" s="30"/>
      <c r="AQ14" s="30"/>
      <c r="AR14" s="30"/>
      <c r="AS14" s="30"/>
      <c r="AT14" s="31"/>
      <c r="AU14" s="32" t="s">
        <v>28</v>
      </c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1"/>
      <c r="BI14" s="32" t="s">
        <v>35</v>
      </c>
      <c r="BJ14" s="30"/>
      <c r="BK14" s="30"/>
      <c r="BL14" s="30"/>
      <c r="BM14" s="30"/>
      <c r="BN14" s="30"/>
      <c r="BO14" s="33"/>
    </row>
    <row r="15" spans="4:67" ht="9" customHeight="1" x14ac:dyDescent="0.2">
      <c r="D15" s="336">
        <v>45017</v>
      </c>
      <c r="E15" s="337"/>
      <c r="F15" s="337"/>
      <c r="G15" s="337"/>
      <c r="H15" s="337"/>
      <c r="I15" s="338"/>
      <c r="J15" s="327"/>
      <c r="K15" s="328"/>
      <c r="L15" s="329"/>
      <c r="M15" s="327">
        <v>39011234</v>
      </c>
      <c r="N15" s="328"/>
      <c r="O15" s="328"/>
      <c r="P15" s="328"/>
      <c r="Q15" s="328"/>
      <c r="R15" s="328"/>
      <c r="S15" s="328"/>
      <c r="T15" s="329"/>
      <c r="U15" s="327">
        <v>123456</v>
      </c>
      <c r="V15" s="328"/>
      <c r="W15" s="328"/>
      <c r="X15" s="328"/>
      <c r="Y15" s="328"/>
      <c r="Z15" s="328"/>
      <c r="AA15" s="329"/>
      <c r="AB15" s="327" t="s">
        <v>69</v>
      </c>
      <c r="AC15" s="328"/>
      <c r="AD15" s="328"/>
      <c r="AE15" s="328"/>
      <c r="AF15" s="328"/>
      <c r="AG15" s="328"/>
      <c r="AH15" s="329"/>
      <c r="AI15" s="327" t="s">
        <v>57</v>
      </c>
      <c r="AJ15" s="328"/>
      <c r="AK15" s="328"/>
      <c r="AL15" s="328"/>
      <c r="AM15" s="329"/>
      <c r="AN15" s="327">
        <v>12345</v>
      </c>
      <c r="AO15" s="328"/>
      <c r="AP15" s="328"/>
      <c r="AQ15" s="328"/>
      <c r="AR15" s="328"/>
      <c r="AS15" s="328"/>
      <c r="AT15" s="329"/>
      <c r="AU15" s="253" t="s">
        <v>32</v>
      </c>
      <c r="AV15" s="345">
        <v>708401004338</v>
      </c>
      <c r="AW15" s="345"/>
      <c r="AX15" s="345"/>
      <c r="AY15" s="345"/>
      <c r="AZ15" s="345"/>
      <c r="BA15" s="345"/>
      <c r="BB15" s="345"/>
      <c r="BC15" s="345"/>
      <c r="BD15" s="345"/>
      <c r="BE15" s="345"/>
      <c r="BF15" s="345"/>
      <c r="BG15" s="345"/>
      <c r="BH15" s="346"/>
      <c r="BI15" s="187"/>
      <c r="BJ15" s="188"/>
      <c r="BK15" s="188"/>
      <c r="BL15" s="188"/>
      <c r="BM15" s="188"/>
      <c r="BN15" s="188"/>
      <c r="BO15" s="189"/>
    </row>
    <row r="16" spans="4:67" ht="3" customHeight="1" x14ac:dyDescent="0.2">
      <c r="D16" s="339"/>
      <c r="E16" s="340"/>
      <c r="F16" s="340"/>
      <c r="G16" s="340"/>
      <c r="H16" s="340"/>
      <c r="I16" s="341"/>
      <c r="J16" s="330"/>
      <c r="K16" s="331"/>
      <c r="L16" s="332"/>
      <c r="M16" s="330"/>
      <c r="N16" s="331"/>
      <c r="O16" s="331"/>
      <c r="P16" s="331"/>
      <c r="Q16" s="331"/>
      <c r="R16" s="331"/>
      <c r="S16" s="331"/>
      <c r="T16" s="332"/>
      <c r="U16" s="330"/>
      <c r="V16" s="331"/>
      <c r="W16" s="331"/>
      <c r="X16" s="331"/>
      <c r="Y16" s="331"/>
      <c r="Z16" s="331"/>
      <c r="AA16" s="332"/>
      <c r="AB16" s="330"/>
      <c r="AC16" s="331"/>
      <c r="AD16" s="331"/>
      <c r="AE16" s="331"/>
      <c r="AF16" s="331"/>
      <c r="AG16" s="331"/>
      <c r="AH16" s="332"/>
      <c r="AI16" s="330"/>
      <c r="AJ16" s="331"/>
      <c r="AK16" s="331"/>
      <c r="AL16" s="331"/>
      <c r="AM16" s="332"/>
      <c r="AN16" s="330"/>
      <c r="AO16" s="331"/>
      <c r="AP16" s="331"/>
      <c r="AQ16" s="331"/>
      <c r="AR16" s="331"/>
      <c r="AS16" s="331"/>
      <c r="AT16" s="332"/>
      <c r="AU16" s="255"/>
      <c r="AV16" s="347"/>
      <c r="AW16" s="347"/>
      <c r="AX16" s="347"/>
      <c r="AY16" s="347"/>
      <c r="AZ16" s="347"/>
      <c r="BA16" s="347"/>
      <c r="BB16" s="347"/>
      <c r="BC16" s="347"/>
      <c r="BD16" s="347"/>
      <c r="BE16" s="347"/>
      <c r="BF16" s="347"/>
      <c r="BG16" s="347"/>
      <c r="BH16" s="348"/>
      <c r="BI16" s="190"/>
      <c r="BJ16" s="191"/>
      <c r="BK16" s="191"/>
      <c r="BL16" s="191"/>
      <c r="BM16" s="191"/>
      <c r="BN16" s="191"/>
      <c r="BO16" s="192"/>
    </row>
    <row r="17" spans="4:82" ht="9" customHeight="1" thickBot="1" x14ac:dyDescent="0.25">
      <c r="D17" s="342"/>
      <c r="E17" s="343"/>
      <c r="F17" s="343"/>
      <c r="G17" s="343"/>
      <c r="H17" s="343"/>
      <c r="I17" s="344"/>
      <c r="J17" s="333"/>
      <c r="K17" s="334"/>
      <c r="L17" s="335"/>
      <c r="M17" s="333"/>
      <c r="N17" s="334"/>
      <c r="O17" s="334"/>
      <c r="P17" s="334"/>
      <c r="Q17" s="334"/>
      <c r="R17" s="334"/>
      <c r="S17" s="334"/>
      <c r="T17" s="335"/>
      <c r="U17" s="333"/>
      <c r="V17" s="334"/>
      <c r="W17" s="334"/>
      <c r="X17" s="334"/>
      <c r="Y17" s="334"/>
      <c r="Z17" s="334"/>
      <c r="AA17" s="335"/>
      <c r="AB17" s="333"/>
      <c r="AC17" s="334"/>
      <c r="AD17" s="334"/>
      <c r="AE17" s="334"/>
      <c r="AF17" s="334"/>
      <c r="AG17" s="334"/>
      <c r="AH17" s="335"/>
      <c r="AI17" s="333"/>
      <c r="AJ17" s="334"/>
      <c r="AK17" s="334"/>
      <c r="AL17" s="334"/>
      <c r="AM17" s="335"/>
      <c r="AN17" s="333"/>
      <c r="AO17" s="334"/>
      <c r="AP17" s="334"/>
      <c r="AQ17" s="334"/>
      <c r="AR17" s="334"/>
      <c r="AS17" s="334"/>
      <c r="AT17" s="335"/>
      <c r="AU17" s="257"/>
      <c r="AV17" s="349"/>
      <c r="AW17" s="349"/>
      <c r="AX17" s="349"/>
      <c r="AY17" s="349"/>
      <c r="AZ17" s="349"/>
      <c r="BA17" s="349"/>
      <c r="BB17" s="349"/>
      <c r="BC17" s="349"/>
      <c r="BD17" s="349"/>
      <c r="BE17" s="349"/>
      <c r="BF17" s="349"/>
      <c r="BG17" s="349"/>
      <c r="BH17" s="350"/>
      <c r="BI17" s="193"/>
      <c r="BJ17" s="194"/>
      <c r="BK17" s="194"/>
      <c r="BL17" s="194"/>
      <c r="BM17" s="194"/>
      <c r="BN17" s="194"/>
      <c r="BO17" s="195"/>
      <c r="BX17" t="s">
        <v>17</v>
      </c>
      <c r="BY17" t="s">
        <v>39</v>
      </c>
    </row>
    <row r="18" spans="4:82" ht="9.65" customHeight="1" x14ac:dyDescent="0.2">
      <c r="D18" s="29" t="s">
        <v>8</v>
      </c>
      <c r="E18" s="30"/>
      <c r="F18" s="30"/>
      <c r="G18" s="30"/>
      <c r="H18" s="30"/>
      <c r="I18" s="30"/>
      <c r="J18" s="31"/>
      <c r="K18" s="32" t="s">
        <v>16</v>
      </c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1"/>
      <c r="Y18" s="32" t="s">
        <v>9</v>
      </c>
      <c r="Z18" s="30"/>
      <c r="AA18" s="30"/>
      <c r="AB18" s="30"/>
      <c r="AC18" s="30"/>
      <c r="AD18" s="30"/>
      <c r="AE18" s="30"/>
      <c r="AF18" s="31"/>
      <c r="AG18" s="32" t="s">
        <v>10</v>
      </c>
      <c r="AH18" s="30"/>
      <c r="AI18" s="31"/>
      <c r="AJ18" s="32" t="s">
        <v>11</v>
      </c>
      <c r="AK18" s="30"/>
      <c r="AL18" s="30"/>
      <c r="AM18" s="30"/>
      <c r="AN18" s="30"/>
      <c r="AO18" s="30"/>
      <c r="AP18" s="31"/>
      <c r="AQ18" s="32" t="s">
        <v>12</v>
      </c>
      <c r="AR18" s="30"/>
      <c r="AS18" s="30"/>
      <c r="AT18" s="30"/>
      <c r="AU18" s="30"/>
      <c r="AV18" s="30"/>
      <c r="AW18" s="30"/>
      <c r="AX18" s="31"/>
      <c r="AY18" s="32" t="s">
        <v>17</v>
      </c>
      <c r="AZ18" s="30"/>
      <c r="BA18" s="30"/>
      <c r="BB18" s="31"/>
      <c r="BC18" s="32" t="s">
        <v>25</v>
      </c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3"/>
      <c r="BX18">
        <v>10</v>
      </c>
      <c r="BY18" t="s">
        <v>40</v>
      </c>
      <c r="BZ18">
        <f>SUMIF($AY$18:$BB$45,$BX$18,AQ18:AX45)</f>
        <v>32000</v>
      </c>
      <c r="CA18">
        <f>ROUND(BZ18*0.1,0)</f>
        <v>3200</v>
      </c>
      <c r="CB18">
        <f>BZ18+CA18</f>
        <v>35200</v>
      </c>
      <c r="CC18" t="s">
        <v>41</v>
      </c>
      <c r="CD18" t="s">
        <v>42</v>
      </c>
    </row>
    <row r="19" spans="4:82" ht="8.15" customHeight="1" x14ac:dyDescent="0.2">
      <c r="D19" s="351">
        <v>6000</v>
      </c>
      <c r="E19" s="352"/>
      <c r="F19" s="352"/>
      <c r="G19" s="352"/>
      <c r="H19" s="352"/>
      <c r="I19" s="352"/>
      <c r="J19" s="353"/>
      <c r="K19" s="360" t="s">
        <v>70</v>
      </c>
      <c r="L19" s="361"/>
      <c r="M19" s="361"/>
      <c r="N19" s="361"/>
      <c r="O19" s="361"/>
      <c r="P19" s="361"/>
      <c r="Q19" s="361"/>
      <c r="R19" s="361"/>
      <c r="S19" s="361"/>
      <c r="T19" s="361"/>
      <c r="U19" s="361"/>
      <c r="V19" s="361"/>
      <c r="W19" s="361"/>
      <c r="X19" s="362"/>
      <c r="Y19" s="369">
        <v>1</v>
      </c>
      <c r="Z19" s="370"/>
      <c r="AA19" s="370"/>
      <c r="AB19" s="370"/>
      <c r="AC19" s="370"/>
      <c r="AD19" s="370"/>
      <c r="AE19" s="370"/>
      <c r="AF19" s="371"/>
      <c r="AG19" s="378" t="s">
        <v>71</v>
      </c>
      <c r="AH19" s="379"/>
      <c r="AI19" s="380"/>
      <c r="AJ19" s="387">
        <v>1000</v>
      </c>
      <c r="AK19" s="388"/>
      <c r="AL19" s="388"/>
      <c r="AM19" s="388"/>
      <c r="AN19" s="388"/>
      <c r="AO19" s="388"/>
      <c r="AP19" s="389"/>
      <c r="AQ19" s="109">
        <f>Y19*AJ19</f>
        <v>1000</v>
      </c>
      <c r="AR19" s="110"/>
      <c r="AS19" s="110"/>
      <c r="AT19" s="110"/>
      <c r="AU19" s="110"/>
      <c r="AV19" s="110"/>
      <c r="AW19" s="110"/>
      <c r="AX19" s="111"/>
      <c r="AY19" s="396">
        <v>10</v>
      </c>
      <c r="AZ19" s="352"/>
      <c r="BA19" s="352"/>
      <c r="BB19" s="353"/>
      <c r="BC19" s="154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6"/>
      <c r="BX19" t="s">
        <v>43</v>
      </c>
      <c r="BY19" t="s">
        <v>44</v>
      </c>
      <c r="BZ19">
        <f>SUMIF($AY$18:$BB$45,$BX$19,AQ18:AX45)</f>
        <v>0</v>
      </c>
      <c r="CA19">
        <f>ROUND(BZ19*0.08,0)</f>
        <v>0</v>
      </c>
      <c r="CB19">
        <f t="shared" ref="CB19:CB22" si="0">BZ19+CA19</f>
        <v>0</v>
      </c>
      <c r="CC19" t="s">
        <v>45</v>
      </c>
      <c r="CD19" t="s">
        <v>42</v>
      </c>
    </row>
    <row r="20" spans="4:82" ht="8.15" customHeight="1" x14ac:dyDescent="0.2">
      <c r="D20" s="354"/>
      <c r="E20" s="355"/>
      <c r="F20" s="355"/>
      <c r="G20" s="355"/>
      <c r="H20" s="355"/>
      <c r="I20" s="355"/>
      <c r="J20" s="356"/>
      <c r="K20" s="363"/>
      <c r="L20" s="364"/>
      <c r="M20" s="364"/>
      <c r="N20" s="364"/>
      <c r="O20" s="364"/>
      <c r="P20" s="364"/>
      <c r="Q20" s="364"/>
      <c r="R20" s="364"/>
      <c r="S20" s="364"/>
      <c r="T20" s="364"/>
      <c r="U20" s="364"/>
      <c r="V20" s="364"/>
      <c r="W20" s="364"/>
      <c r="X20" s="365"/>
      <c r="Y20" s="372"/>
      <c r="Z20" s="373"/>
      <c r="AA20" s="373"/>
      <c r="AB20" s="373"/>
      <c r="AC20" s="373"/>
      <c r="AD20" s="373"/>
      <c r="AE20" s="373"/>
      <c r="AF20" s="374"/>
      <c r="AG20" s="381"/>
      <c r="AH20" s="382"/>
      <c r="AI20" s="383"/>
      <c r="AJ20" s="390"/>
      <c r="AK20" s="391"/>
      <c r="AL20" s="391"/>
      <c r="AM20" s="391"/>
      <c r="AN20" s="391"/>
      <c r="AO20" s="391"/>
      <c r="AP20" s="392"/>
      <c r="AQ20" s="37"/>
      <c r="AR20" s="38"/>
      <c r="AS20" s="38"/>
      <c r="AT20" s="38"/>
      <c r="AU20" s="38"/>
      <c r="AV20" s="38"/>
      <c r="AW20" s="38"/>
      <c r="AX20" s="39"/>
      <c r="AY20" s="397"/>
      <c r="AZ20" s="355"/>
      <c r="BA20" s="355"/>
      <c r="BB20" s="356"/>
      <c r="BC20" s="157"/>
      <c r="BD20" s="158"/>
      <c r="BE20" s="158"/>
      <c r="BF20" s="158"/>
      <c r="BG20" s="158"/>
      <c r="BH20" s="158"/>
      <c r="BI20" s="158"/>
      <c r="BJ20" s="158"/>
      <c r="BK20" s="158"/>
      <c r="BL20" s="158"/>
      <c r="BM20" s="158"/>
      <c r="BN20" s="158"/>
      <c r="BO20" s="159"/>
      <c r="BX20" t="s">
        <v>46</v>
      </c>
      <c r="BY20" t="s">
        <v>47</v>
      </c>
      <c r="BZ20">
        <f>SUMIF($AY$18:$BB$45,$BX$20,AQ18:AX45)</f>
        <v>0</v>
      </c>
      <c r="CA20">
        <f t="shared" ref="CA20" si="1">ROUND(BZ20*0.08,0)</f>
        <v>0</v>
      </c>
      <c r="CB20">
        <f t="shared" si="0"/>
        <v>0</v>
      </c>
      <c r="CC20" t="s">
        <v>48</v>
      </c>
      <c r="CD20" t="s">
        <v>42</v>
      </c>
    </row>
    <row r="21" spans="4:82" ht="8.15" customHeight="1" x14ac:dyDescent="0.2">
      <c r="D21" s="357"/>
      <c r="E21" s="358"/>
      <c r="F21" s="358"/>
      <c r="G21" s="358"/>
      <c r="H21" s="358"/>
      <c r="I21" s="358"/>
      <c r="J21" s="359"/>
      <c r="K21" s="366"/>
      <c r="L21" s="367"/>
      <c r="M21" s="367"/>
      <c r="N21" s="367"/>
      <c r="O21" s="367"/>
      <c r="P21" s="367"/>
      <c r="Q21" s="367"/>
      <c r="R21" s="367"/>
      <c r="S21" s="367"/>
      <c r="T21" s="367"/>
      <c r="U21" s="367"/>
      <c r="V21" s="367"/>
      <c r="W21" s="367"/>
      <c r="X21" s="368"/>
      <c r="Y21" s="375"/>
      <c r="Z21" s="376"/>
      <c r="AA21" s="376"/>
      <c r="AB21" s="376"/>
      <c r="AC21" s="376"/>
      <c r="AD21" s="376"/>
      <c r="AE21" s="376"/>
      <c r="AF21" s="377"/>
      <c r="AG21" s="384"/>
      <c r="AH21" s="385"/>
      <c r="AI21" s="386"/>
      <c r="AJ21" s="393"/>
      <c r="AK21" s="394"/>
      <c r="AL21" s="394"/>
      <c r="AM21" s="394"/>
      <c r="AN21" s="394"/>
      <c r="AO21" s="394"/>
      <c r="AP21" s="395"/>
      <c r="AQ21" s="112"/>
      <c r="AR21" s="113"/>
      <c r="AS21" s="113"/>
      <c r="AT21" s="113"/>
      <c r="AU21" s="113"/>
      <c r="AV21" s="113"/>
      <c r="AW21" s="113"/>
      <c r="AX21" s="114"/>
      <c r="AY21" s="398"/>
      <c r="AZ21" s="358"/>
      <c r="BA21" s="358"/>
      <c r="BB21" s="359"/>
      <c r="BC21" s="160"/>
      <c r="BD21" s="161"/>
      <c r="BE21" s="161"/>
      <c r="BF21" s="161"/>
      <c r="BG21" s="161"/>
      <c r="BH21" s="161"/>
      <c r="BI21" s="161"/>
      <c r="BJ21" s="161"/>
      <c r="BK21" s="161"/>
      <c r="BL21" s="161"/>
      <c r="BM21" s="161"/>
      <c r="BN21" s="161"/>
      <c r="BO21" s="162"/>
      <c r="BX21" t="s">
        <v>49</v>
      </c>
      <c r="BY21" t="s">
        <v>50</v>
      </c>
      <c r="BZ21">
        <f>SUMIF($AY$18:$BB$45,$BX$21,AQ18:AX45)</f>
        <v>0</v>
      </c>
      <c r="CA21">
        <v>0</v>
      </c>
      <c r="CB21">
        <f t="shared" si="0"/>
        <v>0</v>
      </c>
      <c r="CC21" t="s">
        <v>51</v>
      </c>
      <c r="CD21" t="s">
        <v>42</v>
      </c>
    </row>
    <row r="22" spans="4:82" ht="8.15" customHeight="1" x14ac:dyDescent="0.2">
      <c r="D22" s="351">
        <v>5000</v>
      </c>
      <c r="E22" s="352"/>
      <c r="F22" s="352"/>
      <c r="G22" s="352"/>
      <c r="H22" s="352"/>
      <c r="I22" s="352"/>
      <c r="J22" s="353"/>
      <c r="K22" s="360" t="s">
        <v>72</v>
      </c>
      <c r="L22" s="361"/>
      <c r="M22" s="361"/>
      <c r="N22" s="361"/>
      <c r="O22" s="361"/>
      <c r="P22" s="361"/>
      <c r="Q22" s="361"/>
      <c r="R22" s="361"/>
      <c r="S22" s="361"/>
      <c r="T22" s="361"/>
      <c r="U22" s="361"/>
      <c r="V22" s="361"/>
      <c r="W22" s="361"/>
      <c r="X22" s="362"/>
      <c r="Y22" s="369">
        <v>31</v>
      </c>
      <c r="Z22" s="370"/>
      <c r="AA22" s="370"/>
      <c r="AB22" s="370"/>
      <c r="AC22" s="370"/>
      <c r="AD22" s="370"/>
      <c r="AE22" s="370"/>
      <c r="AF22" s="371"/>
      <c r="AG22" s="378" t="s">
        <v>73</v>
      </c>
      <c r="AH22" s="379"/>
      <c r="AI22" s="380"/>
      <c r="AJ22" s="387">
        <v>1000</v>
      </c>
      <c r="AK22" s="388"/>
      <c r="AL22" s="388"/>
      <c r="AM22" s="388"/>
      <c r="AN22" s="388"/>
      <c r="AO22" s="388"/>
      <c r="AP22" s="389"/>
      <c r="AQ22" s="109">
        <f>Y22*AJ22</f>
        <v>31000</v>
      </c>
      <c r="AR22" s="110"/>
      <c r="AS22" s="110"/>
      <c r="AT22" s="110"/>
      <c r="AU22" s="110"/>
      <c r="AV22" s="110"/>
      <c r="AW22" s="110"/>
      <c r="AX22" s="111"/>
      <c r="AY22" s="396">
        <v>10</v>
      </c>
      <c r="AZ22" s="352"/>
      <c r="BA22" s="352"/>
      <c r="BB22" s="353"/>
      <c r="BC22" s="154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6"/>
      <c r="BX22" t="s">
        <v>52</v>
      </c>
      <c r="BY22" t="s">
        <v>53</v>
      </c>
      <c r="BZ22">
        <f>SUMIF($AY$18:$BB$45,$BX$22,AQ18:AX45)</f>
        <v>0</v>
      </c>
      <c r="CA22">
        <v>0</v>
      </c>
      <c r="CB22">
        <f t="shared" si="0"/>
        <v>0</v>
      </c>
      <c r="CC22" t="s">
        <v>54</v>
      </c>
      <c r="CD22" t="s">
        <v>42</v>
      </c>
    </row>
    <row r="23" spans="4:82" ht="8.15" customHeight="1" x14ac:dyDescent="0.2">
      <c r="D23" s="354"/>
      <c r="E23" s="355"/>
      <c r="F23" s="355"/>
      <c r="G23" s="355"/>
      <c r="H23" s="355"/>
      <c r="I23" s="355"/>
      <c r="J23" s="356"/>
      <c r="K23" s="363"/>
      <c r="L23" s="364"/>
      <c r="M23" s="364"/>
      <c r="N23" s="364"/>
      <c r="O23" s="364"/>
      <c r="P23" s="364"/>
      <c r="Q23" s="364"/>
      <c r="R23" s="364"/>
      <c r="S23" s="364"/>
      <c r="T23" s="364"/>
      <c r="U23" s="364"/>
      <c r="V23" s="364"/>
      <c r="W23" s="364"/>
      <c r="X23" s="365"/>
      <c r="Y23" s="372"/>
      <c r="Z23" s="373"/>
      <c r="AA23" s="373"/>
      <c r="AB23" s="373"/>
      <c r="AC23" s="373"/>
      <c r="AD23" s="373"/>
      <c r="AE23" s="373"/>
      <c r="AF23" s="374"/>
      <c r="AG23" s="381"/>
      <c r="AH23" s="382"/>
      <c r="AI23" s="383"/>
      <c r="AJ23" s="390"/>
      <c r="AK23" s="391"/>
      <c r="AL23" s="391"/>
      <c r="AM23" s="391"/>
      <c r="AN23" s="391"/>
      <c r="AO23" s="391"/>
      <c r="AP23" s="392"/>
      <c r="AQ23" s="37"/>
      <c r="AR23" s="38"/>
      <c r="AS23" s="38"/>
      <c r="AT23" s="38"/>
      <c r="AU23" s="38"/>
      <c r="AV23" s="38"/>
      <c r="AW23" s="38"/>
      <c r="AX23" s="39"/>
      <c r="AY23" s="397"/>
      <c r="AZ23" s="355"/>
      <c r="BA23" s="355"/>
      <c r="BB23" s="356"/>
      <c r="BC23" s="157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9"/>
    </row>
    <row r="24" spans="4:82" ht="8.15" customHeight="1" x14ac:dyDescent="0.2">
      <c r="D24" s="357"/>
      <c r="E24" s="358"/>
      <c r="F24" s="358"/>
      <c r="G24" s="358"/>
      <c r="H24" s="358"/>
      <c r="I24" s="358"/>
      <c r="J24" s="359"/>
      <c r="K24" s="366"/>
      <c r="L24" s="367"/>
      <c r="M24" s="367"/>
      <c r="N24" s="367"/>
      <c r="O24" s="367"/>
      <c r="P24" s="367"/>
      <c r="Q24" s="367"/>
      <c r="R24" s="367"/>
      <c r="S24" s="367"/>
      <c r="T24" s="367"/>
      <c r="U24" s="367"/>
      <c r="V24" s="367"/>
      <c r="W24" s="367"/>
      <c r="X24" s="368"/>
      <c r="Y24" s="375"/>
      <c r="Z24" s="376"/>
      <c r="AA24" s="376"/>
      <c r="AB24" s="376"/>
      <c r="AC24" s="376"/>
      <c r="AD24" s="376"/>
      <c r="AE24" s="376"/>
      <c r="AF24" s="377"/>
      <c r="AG24" s="384"/>
      <c r="AH24" s="385"/>
      <c r="AI24" s="386"/>
      <c r="AJ24" s="393"/>
      <c r="AK24" s="394"/>
      <c r="AL24" s="394"/>
      <c r="AM24" s="394"/>
      <c r="AN24" s="394"/>
      <c r="AO24" s="394"/>
      <c r="AP24" s="395"/>
      <c r="AQ24" s="112"/>
      <c r="AR24" s="113"/>
      <c r="AS24" s="113"/>
      <c r="AT24" s="113"/>
      <c r="AU24" s="113"/>
      <c r="AV24" s="113"/>
      <c r="AW24" s="113"/>
      <c r="AX24" s="114"/>
      <c r="AY24" s="398"/>
      <c r="AZ24" s="358"/>
      <c r="BA24" s="358"/>
      <c r="BB24" s="359"/>
      <c r="BC24" s="160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2"/>
    </row>
    <row r="25" spans="4:82" ht="8.15" customHeight="1" x14ac:dyDescent="0.2">
      <c r="D25" s="399"/>
      <c r="E25" s="400"/>
      <c r="F25" s="400"/>
      <c r="G25" s="400"/>
      <c r="H25" s="400"/>
      <c r="I25" s="400"/>
      <c r="J25" s="401"/>
      <c r="K25" s="408"/>
      <c r="L25" s="409"/>
      <c r="M25" s="409"/>
      <c r="N25" s="409"/>
      <c r="O25" s="409"/>
      <c r="P25" s="409"/>
      <c r="Q25" s="409"/>
      <c r="R25" s="409"/>
      <c r="S25" s="409"/>
      <c r="T25" s="409"/>
      <c r="U25" s="409"/>
      <c r="V25" s="409"/>
      <c r="W25" s="409"/>
      <c r="X25" s="410"/>
      <c r="Y25" s="417"/>
      <c r="Z25" s="418"/>
      <c r="AA25" s="418"/>
      <c r="AB25" s="418"/>
      <c r="AC25" s="418"/>
      <c r="AD25" s="418"/>
      <c r="AE25" s="418"/>
      <c r="AF25" s="419"/>
      <c r="AG25" s="426"/>
      <c r="AH25" s="427"/>
      <c r="AI25" s="428"/>
      <c r="AJ25" s="435"/>
      <c r="AK25" s="436"/>
      <c r="AL25" s="436"/>
      <c r="AM25" s="436"/>
      <c r="AN25" s="436"/>
      <c r="AO25" s="436"/>
      <c r="AP25" s="437"/>
      <c r="AQ25" s="109">
        <f>Y25*AJ25</f>
        <v>0</v>
      </c>
      <c r="AR25" s="110"/>
      <c r="AS25" s="110"/>
      <c r="AT25" s="110"/>
      <c r="AU25" s="110"/>
      <c r="AV25" s="110"/>
      <c r="AW25" s="110"/>
      <c r="AX25" s="111"/>
      <c r="AY25" s="444"/>
      <c r="AZ25" s="400"/>
      <c r="BA25" s="400"/>
      <c r="BB25" s="401"/>
      <c r="BC25" s="154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6"/>
    </row>
    <row r="26" spans="4:82" ht="8.15" customHeight="1" x14ac:dyDescent="0.2">
      <c r="D26" s="402"/>
      <c r="E26" s="403"/>
      <c r="F26" s="403"/>
      <c r="G26" s="403"/>
      <c r="H26" s="403"/>
      <c r="I26" s="403"/>
      <c r="J26" s="404"/>
      <c r="K26" s="411"/>
      <c r="L26" s="412"/>
      <c r="M26" s="412"/>
      <c r="N26" s="412"/>
      <c r="O26" s="412"/>
      <c r="P26" s="412"/>
      <c r="Q26" s="412"/>
      <c r="R26" s="412"/>
      <c r="S26" s="412"/>
      <c r="T26" s="412"/>
      <c r="U26" s="412"/>
      <c r="V26" s="412"/>
      <c r="W26" s="412"/>
      <c r="X26" s="413"/>
      <c r="Y26" s="420"/>
      <c r="Z26" s="421"/>
      <c r="AA26" s="421"/>
      <c r="AB26" s="421"/>
      <c r="AC26" s="421"/>
      <c r="AD26" s="421"/>
      <c r="AE26" s="421"/>
      <c r="AF26" s="422"/>
      <c r="AG26" s="429"/>
      <c r="AH26" s="430"/>
      <c r="AI26" s="431"/>
      <c r="AJ26" s="438"/>
      <c r="AK26" s="439"/>
      <c r="AL26" s="439"/>
      <c r="AM26" s="439"/>
      <c r="AN26" s="439"/>
      <c r="AO26" s="439"/>
      <c r="AP26" s="440"/>
      <c r="AQ26" s="37"/>
      <c r="AR26" s="38"/>
      <c r="AS26" s="38"/>
      <c r="AT26" s="38"/>
      <c r="AU26" s="38"/>
      <c r="AV26" s="38"/>
      <c r="AW26" s="38"/>
      <c r="AX26" s="39"/>
      <c r="AY26" s="445"/>
      <c r="AZ26" s="403"/>
      <c r="BA26" s="403"/>
      <c r="BB26" s="404"/>
      <c r="BC26" s="157"/>
      <c r="BD26" s="158"/>
      <c r="BE26" s="158"/>
      <c r="BF26" s="158"/>
      <c r="BG26" s="158"/>
      <c r="BH26" s="158"/>
      <c r="BI26" s="158"/>
      <c r="BJ26" s="158"/>
      <c r="BK26" s="158"/>
      <c r="BL26" s="158"/>
      <c r="BM26" s="158"/>
      <c r="BN26" s="158"/>
      <c r="BO26" s="159"/>
    </row>
    <row r="27" spans="4:82" ht="8.15" customHeight="1" x14ac:dyDescent="0.2">
      <c r="D27" s="405"/>
      <c r="E27" s="406"/>
      <c r="F27" s="406"/>
      <c r="G27" s="406"/>
      <c r="H27" s="406"/>
      <c r="I27" s="406"/>
      <c r="J27" s="407"/>
      <c r="K27" s="414"/>
      <c r="L27" s="415"/>
      <c r="M27" s="415"/>
      <c r="N27" s="415"/>
      <c r="O27" s="415"/>
      <c r="P27" s="415"/>
      <c r="Q27" s="415"/>
      <c r="R27" s="415"/>
      <c r="S27" s="415"/>
      <c r="T27" s="415"/>
      <c r="U27" s="415"/>
      <c r="V27" s="415"/>
      <c r="W27" s="415"/>
      <c r="X27" s="416"/>
      <c r="Y27" s="423"/>
      <c r="Z27" s="424"/>
      <c r="AA27" s="424"/>
      <c r="AB27" s="424"/>
      <c r="AC27" s="424"/>
      <c r="AD27" s="424"/>
      <c r="AE27" s="424"/>
      <c r="AF27" s="425"/>
      <c r="AG27" s="432"/>
      <c r="AH27" s="433"/>
      <c r="AI27" s="434"/>
      <c r="AJ27" s="441"/>
      <c r="AK27" s="442"/>
      <c r="AL27" s="442"/>
      <c r="AM27" s="442"/>
      <c r="AN27" s="442"/>
      <c r="AO27" s="442"/>
      <c r="AP27" s="443"/>
      <c r="AQ27" s="112"/>
      <c r="AR27" s="113"/>
      <c r="AS27" s="113"/>
      <c r="AT27" s="113"/>
      <c r="AU27" s="113"/>
      <c r="AV27" s="113"/>
      <c r="AW27" s="113"/>
      <c r="AX27" s="114"/>
      <c r="AY27" s="446"/>
      <c r="AZ27" s="406"/>
      <c r="BA27" s="406"/>
      <c r="BB27" s="407"/>
      <c r="BC27" s="160"/>
      <c r="BD27" s="161"/>
      <c r="BE27" s="161"/>
      <c r="BF27" s="161"/>
      <c r="BG27" s="161"/>
      <c r="BH27" s="161"/>
      <c r="BI27" s="161"/>
      <c r="BJ27" s="161"/>
      <c r="BK27" s="161"/>
      <c r="BL27" s="161"/>
      <c r="BM27" s="161"/>
      <c r="BN27" s="161"/>
      <c r="BO27" s="162"/>
    </row>
    <row r="28" spans="4:82" ht="8.15" customHeight="1" x14ac:dyDescent="0.2">
      <c r="D28" s="399"/>
      <c r="E28" s="400"/>
      <c r="F28" s="400"/>
      <c r="G28" s="400"/>
      <c r="H28" s="400"/>
      <c r="I28" s="400"/>
      <c r="J28" s="401"/>
      <c r="K28" s="408"/>
      <c r="L28" s="409"/>
      <c r="M28" s="409"/>
      <c r="N28" s="409"/>
      <c r="O28" s="409"/>
      <c r="P28" s="409"/>
      <c r="Q28" s="409"/>
      <c r="R28" s="409"/>
      <c r="S28" s="409"/>
      <c r="T28" s="409"/>
      <c r="U28" s="409"/>
      <c r="V28" s="409"/>
      <c r="W28" s="409"/>
      <c r="X28" s="410"/>
      <c r="Y28" s="417"/>
      <c r="Z28" s="418"/>
      <c r="AA28" s="418"/>
      <c r="AB28" s="418"/>
      <c r="AC28" s="418"/>
      <c r="AD28" s="418"/>
      <c r="AE28" s="418"/>
      <c r="AF28" s="419"/>
      <c r="AG28" s="426"/>
      <c r="AH28" s="427"/>
      <c r="AI28" s="428"/>
      <c r="AJ28" s="435"/>
      <c r="AK28" s="436"/>
      <c r="AL28" s="436"/>
      <c r="AM28" s="436"/>
      <c r="AN28" s="436"/>
      <c r="AO28" s="436"/>
      <c r="AP28" s="437"/>
      <c r="AQ28" s="109">
        <f>Y28*AJ28</f>
        <v>0</v>
      </c>
      <c r="AR28" s="110"/>
      <c r="AS28" s="110"/>
      <c r="AT28" s="110"/>
      <c r="AU28" s="110"/>
      <c r="AV28" s="110"/>
      <c r="AW28" s="110"/>
      <c r="AX28" s="111"/>
      <c r="AY28" s="444"/>
      <c r="AZ28" s="400"/>
      <c r="BA28" s="400"/>
      <c r="BB28" s="401"/>
      <c r="BC28" s="154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6"/>
      <c r="BX28" t="s">
        <v>55</v>
      </c>
      <c r="BY28" t="s">
        <v>56</v>
      </c>
    </row>
    <row r="29" spans="4:82" ht="8.15" customHeight="1" x14ac:dyDescent="0.2">
      <c r="D29" s="402"/>
      <c r="E29" s="403"/>
      <c r="F29" s="403"/>
      <c r="G29" s="403"/>
      <c r="H29" s="403"/>
      <c r="I29" s="403"/>
      <c r="J29" s="404"/>
      <c r="K29" s="411"/>
      <c r="L29" s="412"/>
      <c r="M29" s="412"/>
      <c r="N29" s="412"/>
      <c r="O29" s="412"/>
      <c r="P29" s="412"/>
      <c r="Q29" s="412"/>
      <c r="R29" s="412"/>
      <c r="S29" s="412"/>
      <c r="T29" s="412"/>
      <c r="U29" s="412"/>
      <c r="V29" s="412"/>
      <c r="W29" s="412"/>
      <c r="X29" s="413"/>
      <c r="Y29" s="420"/>
      <c r="Z29" s="421"/>
      <c r="AA29" s="421"/>
      <c r="AB29" s="421"/>
      <c r="AC29" s="421"/>
      <c r="AD29" s="421"/>
      <c r="AE29" s="421"/>
      <c r="AF29" s="422"/>
      <c r="AG29" s="429"/>
      <c r="AH29" s="430"/>
      <c r="AI29" s="431"/>
      <c r="AJ29" s="438"/>
      <c r="AK29" s="439"/>
      <c r="AL29" s="439"/>
      <c r="AM29" s="439"/>
      <c r="AN29" s="439"/>
      <c r="AO29" s="439"/>
      <c r="AP29" s="440"/>
      <c r="AQ29" s="37"/>
      <c r="AR29" s="38"/>
      <c r="AS29" s="38"/>
      <c r="AT29" s="38"/>
      <c r="AU29" s="38"/>
      <c r="AV29" s="38"/>
      <c r="AW29" s="38"/>
      <c r="AX29" s="39"/>
      <c r="AY29" s="445"/>
      <c r="AZ29" s="403"/>
      <c r="BA29" s="403"/>
      <c r="BB29" s="404"/>
      <c r="BC29" s="157"/>
      <c r="BD29" s="158"/>
      <c r="BE29" s="158"/>
      <c r="BF29" s="158"/>
      <c r="BG29" s="158"/>
      <c r="BH29" s="158"/>
      <c r="BI29" s="158"/>
      <c r="BJ29" s="158"/>
      <c r="BK29" s="158"/>
      <c r="BL29" s="158"/>
      <c r="BM29" s="158"/>
      <c r="BN29" s="158"/>
      <c r="BO29" s="159"/>
      <c r="BX29">
        <v>1000</v>
      </c>
      <c r="BY29" t="s">
        <v>57</v>
      </c>
    </row>
    <row r="30" spans="4:82" ht="8.15" customHeight="1" x14ac:dyDescent="0.2">
      <c r="D30" s="405"/>
      <c r="E30" s="406"/>
      <c r="F30" s="406"/>
      <c r="G30" s="406"/>
      <c r="H30" s="406"/>
      <c r="I30" s="406"/>
      <c r="J30" s="407"/>
      <c r="K30" s="414"/>
      <c r="L30" s="415"/>
      <c r="M30" s="415"/>
      <c r="N30" s="415"/>
      <c r="O30" s="415"/>
      <c r="P30" s="415"/>
      <c r="Q30" s="415"/>
      <c r="R30" s="415"/>
      <c r="S30" s="415"/>
      <c r="T30" s="415"/>
      <c r="U30" s="415"/>
      <c r="V30" s="415"/>
      <c r="W30" s="415"/>
      <c r="X30" s="416"/>
      <c r="Y30" s="423"/>
      <c r="Z30" s="424"/>
      <c r="AA30" s="424"/>
      <c r="AB30" s="424"/>
      <c r="AC30" s="424"/>
      <c r="AD30" s="424"/>
      <c r="AE30" s="424"/>
      <c r="AF30" s="425"/>
      <c r="AG30" s="432"/>
      <c r="AH30" s="433"/>
      <c r="AI30" s="434"/>
      <c r="AJ30" s="441"/>
      <c r="AK30" s="442"/>
      <c r="AL30" s="442"/>
      <c r="AM30" s="442"/>
      <c r="AN30" s="442"/>
      <c r="AO30" s="442"/>
      <c r="AP30" s="443"/>
      <c r="AQ30" s="112"/>
      <c r="AR30" s="113"/>
      <c r="AS30" s="113"/>
      <c r="AT30" s="113"/>
      <c r="AU30" s="113"/>
      <c r="AV30" s="113"/>
      <c r="AW30" s="113"/>
      <c r="AX30" s="114"/>
      <c r="AY30" s="446"/>
      <c r="AZ30" s="406"/>
      <c r="BA30" s="406"/>
      <c r="BB30" s="407"/>
      <c r="BC30" s="160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2"/>
      <c r="BX30">
        <v>2000</v>
      </c>
      <c r="BY30" t="s">
        <v>58</v>
      </c>
    </row>
    <row r="31" spans="4:82" ht="8.15" customHeight="1" x14ac:dyDescent="0.2">
      <c r="D31" s="399"/>
      <c r="E31" s="400"/>
      <c r="F31" s="400"/>
      <c r="G31" s="400"/>
      <c r="H31" s="400"/>
      <c r="I31" s="400"/>
      <c r="J31" s="401"/>
      <c r="K31" s="408"/>
      <c r="L31" s="409"/>
      <c r="M31" s="409"/>
      <c r="N31" s="409"/>
      <c r="O31" s="409"/>
      <c r="P31" s="409"/>
      <c r="Q31" s="409"/>
      <c r="R31" s="409"/>
      <c r="S31" s="409"/>
      <c r="T31" s="409"/>
      <c r="U31" s="409"/>
      <c r="V31" s="409"/>
      <c r="W31" s="409"/>
      <c r="X31" s="410"/>
      <c r="Y31" s="417"/>
      <c r="Z31" s="418"/>
      <c r="AA31" s="418"/>
      <c r="AB31" s="418"/>
      <c r="AC31" s="418"/>
      <c r="AD31" s="418"/>
      <c r="AE31" s="418"/>
      <c r="AF31" s="419"/>
      <c r="AG31" s="426"/>
      <c r="AH31" s="427"/>
      <c r="AI31" s="428"/>
      <c r="AJ31" s="435"/>
      <c r="AK31" s="436"/>
      <c r="AL31" s="436"/>
      <c r="AM31" s="436"/>
      <c r="AN31" s="436"/>
      <c r="AO31" s="436"/>
      <c r="AP31" s="437"/>
      <c r="AQ31" s="109">
        <f>Y31*AJ31</f>
        <v>0</v>
      </c>
      <c r="AR31" s="110"/>
      <c r="AS31" s="110"/>
      <c r="AT31" s="110"/>
      <c r="AU31" s="110"/>
      <c r="AV31" s="110"/>
      <c r="AW31" s="110"/>
      <c r="AX31" s="111"/>
      <c r="AY31" s="444"/>
      <c r="AZ31" s="400"/>
      <c r="BA31" s="400"/>
      <c r="BB31" s="401"/>
      <c r="BC31" s="154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6"/>
      <c r="BX31">
        <v>3000</v>
      </c>
    </row>
    <row r="32" spans="4:82" ht="8.15" customHeight="1" x14ac:dyDescent="0.2">
      <c r="D32" s="402"/>
      <c r="E32" s="403"/>
      <c r="F32" s="403"/>
      <c r="G32" s="403"/>
      <c r="H32" s="403"/>
      <c r="I32" s="403"/>
      <c r="J32" s="404"/>
      <c r="K32" s="411"/>
      <c r="L32" s="412"/>
      <c r="M32" s="412"/>
      <c r="N32" s="412"/>
      <c r="O32" s="412"/>
      <c r="P32" s="412"/>
      <c r="Q32" s="412"/>
      <c r="R32" s="412"/>
      <c r="S32" s="412"/>
      <c r="T32" s="412"/>
      <c r="U32" s="412"/>
      <c r="V32" s="412"/>
      <c r="W32" s="412"/>
      <c r="X32" s="413"/>
      <c r="Y32" s="420"/>
      <c r="Z32" s="421"/>
      <c r="AA32" s="421"/>
      <c r="AB32" s="421"/>
      <c r="AC32" s="421"/>
      <c r="AD32" s="421"/>
      <c r="AE32" s="421"/>
      <c r="AF32" s="422"/>
      <c r="AG32" s="429"/>
      <c r="AH32" s="430"/>
      <c r="AI32" s="431"/>
      <c r="AJ32" s="438"/>
      <c r="AK32" s="439"/>
      <c r="AL32" s="439"/>
      <c r="AM32" s="439"/>
      <c r="AN32" s="439"/>
      <c r="AO32" s="439"/>
      <c r="AP32" s="440"/>
      <c r="AQ32" s="37"/>
      <c r="AR32" s="38"/>
      <c r="AS32" s="38"/>
      <c r="AT32" s="38"/>
      <c r="AU32" s="38"/>
      <c r="AV32" s="38"/>
      <c r="AW32" s="38"/>
      <c r="AX32" s="39"/>
      <c r="AY32" s="445"/>
      <c r="AZ32" s="403"/>
      <c r="BA32" s="403"/>
      <c r="BB32" s="404"/>
      <c r="BC32" s="157"/>
      <c r="BD32" s="158"/>
      <c r="BE32" s="158"/>
      <c r="BF32" s="158"/>
      <c r="BG32" s="158"/>
      <c r="BH32" s="158"/>
      <c r="BI32" s="158"/>
      <c r="BJ32" s="158"/>
      <c r="BK32" s="158"/>
      <c r="BL32" s="158"/>
      <c r="BM32" s="158"/>
      <c r="BN32" s="158"/>
      <c r="BO32" s="159"/>
      <c r="BX32">
        <v>4000</v>
      </c>
    </row>
    <row r="33" spans="4:76" ht="8.15" customHeight="1" x14ac:dyDescent="0.2">
      <c r="D33" s="405"/>
      <c r="E33" s="406"/>
      <c r="F33" s="406"/>
      <c r="G33" s="406"/>
      <c r="H33" s="406"/>
      <c r="I33" s="406"/>
      <c r="J33" s="407"/>
      <c r="K33" s="414"/>
      <c r="L33" s="415"/>
      <c r="M33" s="415"/>
      <c r="N33" s="415"/>
      <c r="O33" s="415"/>
      <c r="P33" s="415"/>
      <c r="Q33" s="415"/>
      <c r="R33" s="415"/>
      <c r="S33" s="415"/>
      <c r="T33" s="415"/>
      <c r="U33" s="415"/>
      <c r="V33" s="415"/>
      <c r="W33" s="415"/>
      <c r="X33" s="416"/>
      <c r="Y33" s="423"/>
      <c r="Z33" s="424"/>
      <c r="AA33" s="424"/>
      <c r="AB33" s="424"/>
      <c r="AC33" s="424"/>
      <c r="AD33" s="424"/>
      <c r="AE33" s="424"/>
      <c r="AF33" s="425"/>
      <c r="AG33" s="432"/>
      <c r="AH33" s="433"/>
      <c r="AI33" s="434"/>
      <c r="AJ33" s="441"/>
      <c r="AK33" s="442"/>
      <c r="AL33" s="442"/>
      <c r="AM33" s="442"/>
      <c r="AN33" s="442"/>
      <c r="AO33" s="442"/>
      <c r="AP33" s="443"/>
      <c r="AQ33" s="112"/>
      <c r="AR33" s="113"/>
      <c r="AS33" s="113"/>
      <c r="AT33" s="113"/>
      <c r="AU33" s="113"/>
      <c r="AV33" s="113"/>
      <c r="AW33" s="113"/>
      <c r="AX33" s="114"/>
      <c r="AY33" s="446"/>
      <c r="AZ33" s="406"/>
      <c r="BA33" s="406"/>
      <c r="BB33" s="407"/>
      <c r="BC33" s="160"/>
      <c r="BD33" s="161"/>
      <c r="BE33" s="161"/>
      <c r="BF33" s="161"/>
      <c r="BG33" s="161"/>
      <c r="BH33" s="161"/>
      <c r="BI33" s="161"/>
      <c r="BJ33" s="161"/>
      <c r="BK33" s="161"/>
      <c r="BL33" s="161"/>
      <c r="BM33" s="161"/>
      <c r="BN33" s="161"/>
      <c r="BO33" s="162"/>
      <c r="BX33">
        <v>5000</v>
      </c>
    </row>
    <row r="34" spans="4:76" ht="8.15" customHeight="1" x14ac:dyDescent="0.2">
      <c r="D34" s="399"/>
      <c r="E34" s="400"/>
      <c r="F34" s="400"/>
      <c r="G34" s="400"/>
      <c r="H34" s="400"/>
      <c r="I34" s="400"/>
      <c r="J34" s="401"/>
      <c r="K34" s="408"/>
      <c r="L34" s="409"/>
      <c r="M34" s="409"/>
      <c r="N34" s="409"/>
      <c r="O34" s="409"/>
      <c r="P34" s="409"/>
      <c r="Q34" s="409"/>
      <c r="R34" s="409"/>
      <c r="S34" s="409"/>
      <c r="T34" s="409"/>
      <c r="U34" s="409"/>
      <c r="V34" s="409"/>
      <c r="W34" s="409"/>
      <c r="X34" s="410"/>
      <c r="Y34" s="417"/>
      <c r="Z34" s="418"/>
      <c r="AA34" s="418"/>
      <c r="AB34" s="418"/>
      <c r="AC34" s="418"/>
      <c r="AD34" s="418"/>
      <c r="AE34" s="418"/>
      <c r="AF34" s="419"/>
      <c r="AG34" s="426"/>
      <c r="AH34" s="427"/>
      <c r="AI34" s="428"/>
      <c r="AJ34" s="435"/>
      <c r="AK34" s="436"/>
      <c r="AL34" s="436"/>
      <c r="AM34" s="436"/>
      <c r="AN34" s="436"/>
      <c r="AO34" s="436"/>
      <c r="AP34" s="437"/>
      <c r="AQ34" s="109">
        <f>Y34*AJ34</f>
        <v>0</v>
      </c>
      <c r="AR34" s="110"/>
      <c r="AS34" s="110"/>
      <c r="AT34" s="110"/>
      <c r="AU34" s="110"/>
      <c r="AV34" s="110"/>
      <c r="AW34" s="110"/>
      <c r="AX34" s="111"/>
      <c r="AY34" s="444"/>
      <c r="AZ34" s="400"/>
      <c r="BA34" s="400"/>
      <c r="BB34" s="401"/>
      <c r="BC34" s="154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6"/>
      <c r="BX34">
        <v>6000</v>
      </c>
    </row>
    <row r="35" spans="4:76" ht="8.15" customHeight="1" x14ac:dyDescent="0.2">
      <c r="D35" s="402"/>
      <c r="E35" s="403"/>
      <c r="F35" s="403"/>
      <c r="G35" s="403"/>
      <c r="H35" s="403"/>
      <c r="I35" s="403"/>
      <c r="J35" s="404"/>
      <c r="K35" s="411"/>
      <c r="L35" s="412"/>
      <c r="M35" s="412"/>
      <c r="N35" s="412"/>
      <c r="O35" s="412"/>
      <c r="P35" s="412"/>
      <c r="Q35" s="412"/>
      <c r="R35" s="412"/>
      <c r="S35" s="412"/>
      <c r="T35" s="412"/>
      <c r="U35" s="412"/>
      <c r="V35" s="412"/>
      <c r="W35" s="412"/>
      <c r="X35" s="413"/>
      <c r="Y35" s="420"/>
      <c r="Z35" s="421"/>
      <c r="AA35" s="421"/>
      <c r="AB35" s="421"/>
      <c r="AC35" s="421"/>
      <c r="AD35" s="421"/>
      <c r="AE35" s="421"/>
      <c r="AF35" s="422"/>
      <c r="AG35" s="429"/>
      <c r="AH35" s="430"/>
      <c r="AI35" s="431"/>
      <c r="AJ35" s="438"/>
      <c r="AK35" s="439"/>
      <c r="AL35" s="439"/>
      <c r="AM35" s="439"/>
      <c r="AN35" s="439"/>
      <c r="AO35" s="439"/>
      <c r="AP35" s="440"/>
      <c r="AQ35" s="37"/>
      <c r="AR35" s="38"/>
      <c r="AS35" s="38"/>
      <c r="AT35" s="38"/>
      <c r="AU35" s="38"/>
      <c r="AV35" s="38"/>
      <c r="AW35" s="38"/>
      <c r="AX35" s="39"/>
      <c r="AY35" s="445"/>
      <c r="AZ35" s="403"/>
      <c r="BA35" s="403"/>
      <c r="BB35" s="404"/>
      <c r="BC35" s="157"/>
      <c r="BD35" s="158"/>
      <c r="BE35" s="158"/>
      <c r="BF35" s="158"/>
      <c r="BG35" s="158"/>
      <c r="BH35" s="158"/>
      <c r="BI35" s="158"/>
      <c r="BJ35" s="158"/>
      <c r="BK35" s="158"/>
      <c r="BL35" s="158"/>
      <c r="BM35" s="158"/>
      <c r="BN35" s="158"/>
      <c r="BO35" s="159"/>
    </row>
    <row r="36" spans="4:76" ht="8.15" customHeight="1" x14ac:dyDescent="0.2">
      <c r="D36" s="405"/>
      <c r="E36" s="406"/>
      <c r="F36" s="406"/>
      <c r="G36" s="406"/>
      <c r="H36" s="406"/>
      <c r="I36" s="406"/>
      <c r="J36" s="407"/>
      <c r="K36" s="414"/>
      <c r="L36" s="415"/>
      <c r="M36" s="415"/>
      <c r="N36" s="415"/>
      <c r="O36" s="415"/>
      <c r="P36" s="415"/>
      <c r="Q36" s="415"/>
      <c r="R36" s="415"/>
      <c r="S36" s="415"/>
      <c r="T36" s="415"/>
      <c r="U36" s="415"/>
      <c r="V36" s="415"/>
      <c r="W36" s="415"/>
      <c r="X36" s="416"/>
      <c r="Y36" s="423"/>
      <c r="Z36" s="424"/>
      <c r="AA36" s="424"/>
      <c r="AB36" s="424"/>
      <c r="AC36" s="424"/>
      <c r="AD36" s="424"/>
      <c r="AE36" s="424"/>
      <c r="AF36" s="425"/>
      <c r="AG36" s="432"/>
      <c r="AH36" s="433"/>
      <c r="AI36" s="434"/>
      <c r="AJ36" s="441"/>
      <c r="AK36" s="442"/>
      <c r="AL36" s="442"/>
      <c r="AM36" s="442"/>
      <c r="AN36" s="442"/>
      <c r="AO36" s="442"/>
      <c r="AP36" s="443"/>
      <c r="AQ36" s="112"/>
      <c r="AR36" s="113"/>
      <c r="AS36" s="113"/>
      <c r="AT36" s="113"/>
      <c r="AU36" s="113"/>
      <c r="AV36" s="113"/>
      <c r="AW36" s="113"/>
      <c r="AX36" s="114"/>
      <c r="AY36" s="446"/>
      <c r="AZ36" s="406"/>
      <c r="BA36" s="406"/>
      <c r="BB36" s="407"/>
      <c r="BC36" s="160"/>
      <c r="BD36" s="161"/>
      <c r="BE36" s="161"/>
      <c r="BF36" s="161"/>
      <c r="BG36" s="161"/>
      <c r="BH36" s="161"/>
      <c r="BI36" s="161"/>
      <c r="BJ36" s="161"/>
      <c r="BK36" s="161"/>
      <c r="BL36" s="161"/>
      <c r="BM36" s="161"/>
      <c r="BN36" s="161"/>
      <c r="BO36" s="162"/>
    </row>
    <row r="37" spans="4:76" ht="8.15" customHeight="1" x14ac:dyDescent="0.2">
      <c r="D37" s="399"/>
      <c r="E37" s="400"/>
      <c r="F37" s="400"/>
      <c r="G37" s="400"/>
      <c r="H37" s="400"/>
      <c r="I37" s="400"/>
      <c r="J37" s="401"/>
      <c r="K37" s="408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10"/>
      <c r="Y37" s="417"/>
      <c r="Z37" s="418"/>
      <c r="AA37" s="418"/>
      <c r="AB37" s="418"/>
      <c r="AC37" s="418"/>
      <c r="AD37" s="418"/>
      <c r="AE37" s="418"/>
      <c r="AF37" s="419"/>
      <c r="AG37" s="426"/>
      <c r="AH37" s="427"/>
      <c r="AI37" s="428"/>
      <c r="AJ37" s="435"/>
      <c r="AK37" s="436"/>
      <c r="AL37" s="436"/>
      <c r="AM37" s="436"/>
      <c r="AN37" s="436"/>
      <c r="AO37" s="436"/>
      <c r="AP37" s="437"/>
      <c r="AQ37" s="109">
        <f>Y37*AJ37</f>
        <v>0</v>
      </c>
      <c r="AR37" s="110"/>
      <c r="AS37" s="110"/>
      <c r="AT37" s="110"/>
      <c r="AU37" s="110"/>
      <c r="AV37" s="110"/>
      <c r="AW37" s="110"/>
      <c r="AX37" s="111"/>
      <c r="AY37" s="444"/>
      <c r="AZ37" s="400"/>
      <c r="BA37" s="400"/>
      <c r="BB37" s="401"/>
      <c r="BC37" s="154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6"/>
    </row>
    <row r="38" spans="4:76" ht="8.15" customHeight="1" x14ac:dyDescent="0.2">
      <c r="D38" s="402"/>
      <c r="E38" s="403"/>
      <c r="F38" s="403"/>
      <c r="G38" s="403"/>
      <c r="H38" s="403"/>
      <c r="I38" s="403"/>
      <c r="J38" s="404"/>
      <c r="K38" s="411"/>
      <c r="L38" s="412"/>
      <c r="M38" s="412"/>
      <c r="N38" s="412"/>
      <c r="O38" s="412"/>
      <c r="P38" s="412"/>
      <c r="Q38" s="412"/>
      <c r="R38" s="412"/>
      <c r="S38" s="412"/>
      <c r="T38" s="412"/>
      <c r="U38" s="412"/>
      <c r="V38" s="412"/>
      <c r="W38" s="412"/>
      <c r="X38" s="413"/>
      <c r="Y38" s="420"/>
      <c r="Z38" s="421"/>
      <c r="AA38" s="421"/>
      <c r="AB38" s="421"/>
      <c r="AC38" s="421"/>
      <c r="AD38" s="421"/>
      <c r="AE38" s="421"/>
      <c r="AF38" s="422"/>
      <c r="AG38" s="429"/>
      <c r="AH38" s="430"/>
      <c r="AI38" s="431"/>
      <c r="AJ38" s="438"/>
      <c r="AK38" s="439"/>
      <c r="AL38" s="439"/>
      <c r="AM38" s="439"/>
      <c r="AN38" s="439"/>
      <c r="AO38" s="439"/>
      <c r="AP38" s="440"/>
      <c r="AQ38" s="37"/>
      <c r="AR38" s="38"/>
      <c r="AS38" s="38"/>
      <c r="AT38" s="38"/>
      <c r="AU38" s="38"/>
      <c r="AV38" s="38"/>
      <c r="AW38" s="38"/>
      <c r="AX38" s="39"/>
      <c r="AY38" s="445"/>
      <c r="AZ38" s="403"/>
      <c r="BA38" s="403"/>
      <c r="BB38" s="404"/>
      <c r="BC38" s="157"/>
      <c r="BD38" s="158"/>
      <c r="BE38" s="158"/>
      <c r="BF38" s="158"/>
      <c r="BG38" s="158"/>
      <c r="BH38" s="158"/>
      <c r="BI38" s="158"/>
      <c r="BJ38" s="158"/>
      <c r="BK38" s="158"/>
      <c r="BL38" s="158"/>
      <c r="BM38" s="158"/>
      <c r="BN38" s="158"/>
      <c r="BO38" s="159"/>
    </row>
    <row r="39" spans="4:76" ht="8.15" customHeight="1" x14ac:dyDescent="0.2">
      <c r="D39" s="405"/>
      <c r="E39" s="406"/>
      <c r="F39" s="406"/>
      <c r="G39" s="406"/>
      <c r="H39" s="406"/>
      <c r="I39" s="406"/>
      <c r="J39" s="407"/>
      <c r="K39" s="414"/>
      <c r="L39" s="415"/>
      <c r="M39" s="415"/>
      <c r="N39" s="415"/>
      <c r="O39" s="415"/>
      <c r="P39" s="415"/>
      <c r="Q39" s="415"/>
      <c r="R39" s="415"/>
      <c r="S39" s="415"/>
      <c r="T39" s="415"/>
      <c r="U39" s="415"/>
      <c r="V39" s="415"/>
      <c r="W39" s="415"/>
      <c r="X39" s="416"/>
      <c r="Y39" s="423"/>
      <c r="Z39" s="424"/>
      <c r="AA39" s="424"/>
      <c r="AB39" s="424"/>
      <c r="AC39" s="424"/>
      <c r="AD39" s="424"/>
      <c r="AE39" s="424"/>
      <c r="AF39" s="425"/>
      <c r="AG39" s="432"/>
      <c r="AH39" s="433"/>
      <c r="AI39" s="434"/>
      <c r="AJ39" s="441"/>
      <c r="AK39" s="442"/>
      <c r="AL39" s="442"/>
      <c r="AM39" s="442"/>
      <c r="AN39" s="442"/>
      <c r="AO39" s="442"/>
      <c r="AP39" s="443"/>
      <c r="AQ39" s="112"/>
      <c r="AR39" s="113"/>
      <c r="AS39" s="113"/>
      <c r="AT39" s="113"/>
      <c r="AU39" s="113"/>
      <c r="AV39" s="113"/>
      <c r="AW39" s="113"/>
      <c r="AX39" s="114"/>
      <c r="AY39" s="446"/>
      <c r="AZ39" s="406"/>
      <c r="BA39" s="406"/>
      <c r="BB39" s="407"/>
      <c r="BC39" s="160"/>
      <c r="BD39" s="161"/>
      <c r="BE39" s="161"/>
      <c r="BF39" s="161"/>
      <c r="BG39" s="161"/>
      <c r="BH39" s="161"/>
      <c r="BI39" s="161"/>
      <c r="BJ39" s="161"/>
      <c r="BK39" s="161"/>
      <c r="BL39" s="161"/>
      <c r="BM39" s="161"/>
      <c r="BN39" s="161"/>
      <c r="BO39" s="162"/>
    </row>
    <row r="40" spans="4:76" ht="8.15" customHeight="1" x14ac:dyDescent="0.2">
      <c r="D40" s="399"/>
      <c r="E40" s="400"/>
      <c r="F40" s="400"/>
      <c r="G40" s="400"/>
      <c r="H40" s="400"/>
      <c r="I40" s="400"/>
      <c r="J40" s="401"/>
      <c r="K40" s="408"/>
      <c r="L40" s="409"/>
      <c r="M40" s="409"/>
      <c r="N40" s="409"/>
      <c r="O40" s="409"/>
      <c r="P40" s="409"/>
      <c r="Q40" s="409"/>
      <c r="R40" s="409"/>
      <c r="S40" s="409"/>
      <c r="T40" s="409"/>
      <c r="U40" s="409"/>
      <c r="V40" s="409"/>
      <c r="W40" s="409"/>
      <c r="X40" s="410"/>
      <c r="Y40" s="417"/>
      <c r="Z40" s="418"/>
      <c r="AA40" s="418"/>
      <c r="AB40" s="418"/>
      <c r="AC40" s="418"/>
      <c r="AD40" s="418"/>
      <c r="AE40" s="418"/>
      <c r="AF40" s="419"/>
      <c r="AG40" s="426"/>
      <c r="AH40" s="427"/>
      <c r="AI40" s="428"/>
      <c r="AJ40" s="435"/>
      <c r="AK40" s="436"/>
      <c r="AL40" s="436"/>
      <c r="AM40" s="436"/>
      <c r="AN40" s="436"/>
      <c r="AO40" s="436"/>
      <c r="AP40" s="437"/>
      <c r="AQ40" s="109">
        <f>Y40*AJ40</f>
        <v>0</v>
      </c>
      <c r="AR40" s="110"/>
      <c r="AS40" s="110"/>
      <c r="AT40" s="110"/>
      <c r="AU40" s="110"/>
      <c r="AV40" s="110"/>
      <c r="AW40" s="110"/>
      <c r="AX40" s="111"/>
      <c r="AY40" s="444"/>
      <c r="AZ40" s="400"/>
      <c r="BA40" s="400"/>
      <c r="BB40" s="401"/>
      <c r="BC40" s="154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6"/>
    </row>
    <row r="41" spans="4:76" ht="8.15" customHeight="1" x14ac:dyDescent="0.2">
      <c r="D41" s="402"/>
      <c r="E41" s="403"/>
      <c r="F41" s="403"/>
      <c r="G41" s="403"/>
      <c r="H41" s="403"/>
      <c r="I41" s="403"/>
      <c r="J41" s="404"/>
      <c r="K41" s="411"/>
      <c r="L41" s="412"/>
      <c r="M41" s="412"/>
      <c r="N41" s="412"/>
      <c r="O41" s="412"/>
      <c r="P41" s="412"/>
      <c r="Q41" s="412"/>
      <c r="R41" s="412"/>
      <c r="S41" s="412"/>
      <c r="T41" s="412"/>
      <c r="U41" s="412"/>
      <c r="V41" s="412"/>
      <c r="W41" s="412"/>
      <c r="X41" s="413"/>
      <c r="Y41" s="420"/>
      <c r="Z41" s="421"/>
      <c r="AA41" s="421"/>
      <c r="AB41" s="421"/>
      <c r="AC41" s="421"/>
      <c r="AD41" s="421"/>
      <c r="AE41" s="421"/>
      <c r="AF41" s="422"/>
      <c r="AG41" s="429"/>
      <c r="AH41" s="430"/>
      <c r="AI41" s="431"/>
      <c r="AJ41" s="438"/>
      <c r="AK41" s="439"/>
      <c r="AL41" s="439"/>
      <c r="AM41" s="439"/>
      <c r="AN41" s="439"/>
      <c r="AO41" s="439"/>
      <c r="AP41" s="440"/>
      <c r="AQ41" s="37"/>
      <c r="AR41" s="38"/>
      <c r="AS41" s="38"/>
      <c r="AT41" s="38"/>
      <c r="AU41" s="38"/>
      <c r="AV41" s="38"/>
      <c r="AW41" s="38"/>
      <c r="AX41" s="39"/>
      <c r="AY41" s="445"/>
      <c r="AZ41" s="403"/>
      <c r="BA41" s="403"/>
      <c r="BB41" s="404"/>
      <c r="BC41" s="157"/>
      <c r="BD41" s="158"/>
      <c r="BE41" s="158"/>
      <c r="BF41" s="158"/>
      <c r="BG41" s="158"/>
      <c r="BH41" s="158"/>
      <c r="BI41" s="158"/>
      <c r="BJ41" s="158"/>
      <c r="BK41" s="158"/>
      <c r="BL41" s="158"/>
      <c r="BM41" s="158"/>
      <c r="BN41" s="158"/>
      <c r="BO41" s="159"/>
    </row>
    <row r="42" spans="4:76" ht="8.15" customHeight="1" x14ac:dyDescent="0.2">
      <c r="D42" s="405"/>
      <c r="E42" s="406"/>
      <c r="F42" s="406"/>
      <c r="G42" s="406"/>
      <c r="H42" s="406"/>
      <c r="I42" s="406"/>
      <c r="J42" s="407"/>
      <c r="K42" s="414"/>
      <c r="L42" s="415"/>
      <c r="M42" s="415"/>
      <c r="N42" s="415"/>
      <c r="O42" s="415"/>
      <c r="P42" s="415"/>
      <c r="Q42" s="415"/>
      <c r="R42" s="415"/>
      <c r="S42" s="415"/>
      <c r="T42" s="415"/>
      <c r="U42" s="415"/>
      <c r="V42" s="415"/>
      <c r="W42" s="415"/>
      <c r="X42" s="416"/>
      <c r="Y42" s="423"/>
      <c r="Z42" s="424"/>
      <c r="AA42" s="424"/>
      <c r="AB42" s="424"/>
      <c r="AC42" s="424"/>
      <c r="AD42" s="424"/>
      <c r="AE42" s="424"/>
      <c r="AF42" s="425"/>
      <c r="AG42" s="432"/>
      <c r="AH42" s="433"/>
      <c r="AI42" s="434"/>
      <c r="AJ42" s="441"/>
      <c r="AK42" s="442"/>
      <c r="AL42" s="442"/>
      <c r="AM42" s="442"/>
      <c r="AN42" s="442"/>
      <c r="AO42" s="442"/>
      <c r="AP42" s="443"/>
      <c r="AQ42" s="112"/>
      <c r="AR42" s="113"/>
      <c r="AS42" s="113"/>
      <c r="AT42" s="113"/>
      <c r="AU42" s="113"/>
      <c r="AV42" s="113"/>
      <c r="AW42" s="113"/>
      <c r="AX42" s="114"/>
      <c r="AY42" s="446"/>
      <c r="AZ42" s="406"/>
      <c r="BA42" s="406"/>
      <c r="BB42" s="407"/>
      <c r="BC42" s="160"/>
      <c r="BD42" s="161"/>
      <c r="BE42" s="161"/>
      <c r="BF42" s="161"/>
      <c r="BG42" s="161"/>
      <c r="BH42" s="161"/>
      <c r="BI42" s="161"/>
      <c r="BJ42" s="161"/>
      <c r="BK42" s="161"/>
      <c r="BL42" s="161"/>
      <c r="BM42" s="161"/>
      <c r="BN42" s="161"/>
      <c r="BO42" s="162"/>
    </row>
    <row r="43" spans="4:76" ht="8.15" customHeight="1" x14ac:dyDescent="0.2">
      <c r="D43" s="399"/>
      <c r="E43" s="400"/>
      <c r="F43" s="400"/>
      <c r="G43" s="400"/>
      <c r="H43" s="400"/>
      <c r="I43" s="400"/>
      <c r="J43" s="401"/>
      <c r="K43" s="408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10"/>
      <c r="Y43" s="417"/>
      <c r="Z43" s="418"/>
      <c r="AA43" s="418"/>
      <c r="AB43" s="418"/>
      <c r="AC43" s="418"/>
      <c r="AD43" s="418"/>
      <c r="AE43" s="418"/>
      <c r="AF43" s="419"/>
      <c r="AG43" s="426"/>
      <c r="AH43" s="427"/>
      <c r="AI43" s="428"/>
      <c r="AJ43" s="435"/>
      <c r="AK43" s="436"/>
      <c r="AL43" s="436"/>
      <c r="AM43" s="436"/>
      <c r="AN43" s="436"/>
      <c r="AO43" s="436"/>
      <c r="AP43" s="437"/>
      <c r="AQ43" s="109">
        <f>Y43*AJ43</f>
        <v>0</v>
      </c>
      <c r="AR43" s="110"/>
      <c r="AS43" s="110"/>
      <c r="AT43" s="110"/>
      <c r="AU43" s="110"/>
      <c r="AV43" s="110"/>
      <c r="AW43" s="110"/>
      <c r="AX43" s="111"/>
      <c r="AY43" s="444"/>
      <c r="AZ43" s="400"/>
      <c r="BA43" s="400"/>
      <c r="BB43" s="401"/>
      <c r="BC43" s="154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6"/>
    </row>
    <row r="44" spans="4:76" ht="8.15" customHeight="1" x14ac:dyDescent="0.2">
      <c r="D44" s="402"/>
      <c r="E44" s="403"/>
      <c r="F44" s="403"/>
      <c r="G44" s="403"/>
      <c r="H44" s="403"/>
      <c r="I44" s="403"/>
      <c r="J44" s="404"/>
      <c r="K44" s="411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3"/>
      <c r="Y44" s="420"/>
      <c r="Z44" s="421"/>
      <c r="AA44" s="421"/>
      <c r="AB44" s="421"/>
      <c r="AC44" s="421"/>
      <c r="AD44" s="421"/>
      <c r="AE44" s="421"/>
      <c r="AF44" s="422"/>
      <c r="AG44" s="429"/>
      <c r="AH44" s="430"/>
      <c r="AI44" s="431"/>
      <c r="AJ44" s="438"/>
      <c r="AK44" s="439"/>
      <c r="AL44" s="439"/>
      <c r="AM44" s="439"/>
      <c r="AN44" s="439"/>
      <c r="AO44" s="439"/>
      <c r="AP44" s="440"/>
      <c r="AQ44" s="37"/>
      <c r="AR44" s="38"/>
      <c r="AS44" s="38"/>
      <c r="AT44" s="38"/>
      <c r="AU44" s="38"/>
      <c r="AV44" s="38"/>
      <c r="AW44" s="38"/>
      <c r="AX44" s="39"/>
      <c r="AY44" s="445"/>
      <c r="AZ44" s="403"/>
      <c r="BA44" s="403"/>
      <c r="BB44" s="404"/>
      <c r="BC44" s="157"/>
      <c r="BD44" s="158"/>
      <c r="BE44" s="158"/>
      <c r="BF44" s="158"/>
      <c r="BG44" s="158"/>
      <c r="BH44" s="158"/>
      <c r="BI44" s="158"/>
      <c r="BJ44" s="158"/>
      <c r="BK44" s="158"/>
      <c r="BL44" s="158"/>
      <c r="BM44" s="158"/>
      <c r="BN44" s="158"/>
      <c r="BO44" s="159"/>
    </row>
    <row r="45" spans="4:76" ht="8.15" customHeight="1" thickBot="1" x14ac:dyDescent="0.25">
      <c r="D45" s="405"/>
      <c r="E45" s="406"/>
      <c r="F45" s="406"/>
      <c r="G45" s="406"/>
      <c r="H45" s="406"/>
      <c r="I45" s="406"/>
      <c r="J45" s="407"/>
      <c r="K45" s="414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6"/>
      <c r="Y45" s="423"/>
      <c r="Z45" s="424"/>
      <c r="AA45" s="424"/>
      <c r="AB45" s="424"/>
      <c r="AC45" s="424"/>
      <c r="AD45" s="424"/>
      <c r="AE45" s="424"/>
      <c r="AF45" s="425"/>
      <c r="AG45" s="432"/>
      <c r="AH45" s="433"/>
      <c r="AI45" s="434"/>
      <c r="AJ45" s="441"/>
      <c r="AK45" s="442"/>
      <c r="AL45" s="442"/>
      <c r="AM45" s="442"/>
      <c r="AN45" s="442"/>
      <c r="AO45" s="442"/>
      <c r="AP45" s="443"/>
      <c r="AQ45" s="112"/>
      <c r="AR45" s="113"/>
      <c r="AS45" s="113"/>
      <c r="AT45" s="113"/>
      <c r="AU45" s="113"/>
      <c r="AV45" s="113"/>
      <c r="AW45" s="113"/>
      <c r="AX45" s="114"/>
      <c r="AY45" s="446"/>
      <c r="AZ45" s="406"/>
      <c r="BA45" s="406"/>
      <c r="BB45" s="407"/>
      <c r="BC45" s="160"/>
      <c r="BD45" s="161"/>
      <c r="BE45" s="161"/>
      <c r="BF45" s="161"/>
      <c r="BG45" s="161"/>
      <c r="BH45" s="161"/>
      <c r="BI45" s="161"/>
      <c r="BJ45" s="161"/>
      <c r="BK45" s="161"/>
      <c r="BL45" s="161"/>
      <c r="BM45" s="161"/>
      <c r="BN45" s="161"/>
      <c r="BO45" s="162"/>
    </row>
    <row r="46" spans="4:76" ht="8.15" customHeight="1" x14ac:dyDescent="0.2">
      <c r="D46" s="163" t="s">
        <v>18</v>
      </c>
      <c r="E46" s="164"/>
      <c r="F46" s="164"/>
      <c r="G46" s="164"/>
      <c r="H46" s="164"/>
      <c r="I46" s="165"/>
      <c r="J46" s="453">
        <f>VLOOKUP($D$46,$BY$18:$BZ$22,2,FALSE)</f>
        <v>32000</v>
      </c>
      <c r="K46" s="454"/>
      <c r="L46" s="454"/>
      <c r="M46" s="454"/>
      <c r="N46" s="454"/>
      <c r="O46" s="454"/>
      <c r="P46" s="454"/>
      <c r="Q46" s="454"/>
      <c r="R46" s="455"/>
      <c r="S46" s="172" t="s">
        <v>19</v>
      </c>
      <c r="T46" s="164"/>
      <c r="U46" s="164"/>
      <c r="V46" s="164"/>
      <c r="W46" s="164"/>
      <c r="X46" s="165"/>
      <c r="Y46" s="453">
        <f>VLOOKUP($D$46,$BY$18:$CB$22,3,FALSE)</f>
        <v>3200</v>
      </c>
      <c r="Z46" s="454"/>
      <c r="AA46" s="454"/>
      <c r="AB46" s="454"/>
      <c r="AC46" s="454"/>
      <c r="AD46" s="454"/>
      <c r="AE46" s="454"/>
      <c r="AF46" s="454"/>
      <c r="AG46" s="455"/>
      <c r="AH46" s="43" t="str">
        <f>VLOOKUP($D$46,$BY$18:$CC$22,5,FALSE)</f>
        <v>10%対象合計</v>
      </c>
      <c r="AI46" s="44"/>
      <c r="AJ46" s="44"/>
      <c r="AK46" s="44"/>
      <c r="AL46" s="44"/>
      <c r="AM46" s="44"/>
      <c r="AN46" s="45"/>
      <c r="AO46" s="462">
        <f>IFERROR(VLOOKUP($D$46,$BY$18:$CB$22,4,FALSE),"")</f>
        <v>35200</v>
      </c>
      <c r="AP46" s="463"/>
      <c r="AQ46" s="463"/>
      <c r="AR46" s="463"/>
      <c r="AS46" s="463"/>
      <c r="AT46" s="463"/>
      <c r="AU46" s="463"/>
      <c r="AV46" s="463"/>
      <c r="AW46" s="463"/>
      <c r="AX46" s="463"/>
      <c r="AY46" s="463"/>
      <c r="AZ46" s="464"/>
      <c r="BA46" s="240" t="s">
        <v>13</v>
      </c>
      <c r="BB46" s="240"/>
      <c r="BC46" s="240"/>
      <c r="BD46" s="240"/>
      <c r="BE46" s="241"/>
      <c r="BF46" s="244" t="s">
        <v>14</v>
      </c>
      <c r="BG46" s="240"/>
      <c r="BH46" s="240"/>
      <c r="BI46" s="240"/>
      <c r="BJ46" s="241"/>
      <c r="BK46" s="244" t="s">
        <v>15</v>
      </c>
      <c r="BL46" s="240"/>
      <c r="BM46" s="240"/>
      <c r="BN46" s="240"/>
      <c r="BO46" s="288"/>
    </row>
    <row r="47" spans="4:76" ht="8.15" customHeight="1" x14ac:dyDescent="0.2">
      <c r="D47" s="166"/>
      <c r="E47" s="167"/>
      <c r="F47" s="167"/>
      <c r="G47" s="167"/>
      <c r="H47" s="167"/>
      <c r="I47" s="168"/>
      <c r="J47" s="456"/>
      <c r="K47" s="457"/>
      <c r="L47" s="457"/>
      <c r="M47" s="457"/>
      <c r="N47" s="457"/>
      <c r="O47" s="457"/>
      <c r="P47" s="457"/>
      <c r="Q47" s="457"/>
      <c r="R47" s="458"/>
      <c r="S47" s="173"/>
      <c r="T47" s="167"/>
      <c r="U47" s="167"/>
      <c r="V47" s="167"/>
      <c r="W47" s="167"/>
      <c r="X47" s="168"/>
      <c r="Y47" s="456"/>
      <c r="Z47" s="457"/>
      <c r="AA47" s="457"/>
      <c r="AB47" s="457"/>
      <c r="AC47" s="457"/>
      <c r="AD47" s="457"/>
      <c r="AE47" s="457"/>
      <c r="AF47" s="457"/>
      <c r="AG47" s="458"/>
      <c r="AH47" s="46"/>
      <c r="AI47" s="47"/>
      <c r="AJ47" s="47"/>
      <c r="AK47" s="47"/>
      <c r="AL47" s="47"/>
      <c r="AM47" s="47"/>
      <c r="AN47" s="48"/>
      <c r="AO47" s="157"/>
      <c r="AP47" s="158"/>
      <c r="AQ47" s="158"/>
      <c r="AR47" s="158"/>
      <c r="AS47" s="158"/>
      <c r="AT47" s="158"/>
      <c r="AU47" s="158"/>
      <c r="AV47" s="158"/>
      <c r="AW47" s="158"/>
      <c r="AX47" s="158"/>
      <c r="AY47" s="158"/>
      <c r="AZ47" s="159"/>
      <c r="BA47" s="242"/>
      <c r="BB47" s="242"/>
      <c r="BC47" s="242"/>
      <c r="BD47" s="242"/>
      <c r="BE47" s="243"/>
      <c r="BF47" s="245"/>
      <c r="BG47" s="242"/>
      <c r="BH47" s="242"/>
      <c r="BI47" s="242"/>
      <c r="BJ47" s="243"/>
      <c r="BK47" s="245"/>
      <c r="BL47" s="242"/>
      <c r="BM47" s="242"/>
      <c r="BN47" s="242"/>
      <c r="BO47" s="289"/>
    </row>
    <row r="48" spans="4:76" ht="8.15" customHeight="1" thickBot="1" x14ac:dyDescent="0.25">
      <c r="D48" s="169"/>
      <c r="E48" s="170"/>
      <c r="F48" s="170"/>
      <c r="G48" s="170"/>
      <c r="H48" s="170"/>
      <c r="I48" s="171"/>
      <c r="J48" s="459"/>
      <c r="K48" s="460"/>
      <c r="L48" s="460"/>
      <c r="M48" s="460"/>
      <c r="N48" s="460"/>
      <c r="O48" s="460"/>
      <c r="P48" s="460"/>
      <c r="Q48" s="460"/>
      <c r="R48" s="461"/>
      <c r="S48" s="174"/>
      <c r="T48" s="170"/>
      <c r="U48" s="170"/>
      <c r="V48" s="170"/>
      <c r="W48" s="170"/>
      <c r="X48" s="171"/>
      <c r="Y48" s="459"/>
      <c r="Z48" s="460"/>
      <c r="AA48" s="460"/>
      <c r="AB48" s="460"/>
      <c r="AC48" s="460"/>
      <c r="AD48" s="460"/>
      <c r="AE48" s="460"/>
      <c r="AF48" s="460"/>
      <c r="AG48" s="461"/>
      <c r="AH48" s="49"/>
      <c r="AI48" s="50"/>
      <c r="AJ48" s="50"/>
      <c r="AK48" s="50"/>
      <c r="AL48" s="50"/>
      <c r="AM48" s="50"/>
      <c r="AN48" s="51"/>
      <c r="AO48" s="465"/>
      <c r="AP48" s="466"/>
      <c r="AQ48" s="466"/>
      <c r="AR48" s="466"/>
      <c r="AS48" s="466"/>
      <c r="AT48" s="466"/>
      <c r="AU48" s="466"/>
      <c r="AV48" s="466"/>
      <c r="AW48" s="466"/>
      <c r="AX48" s="466"/>
      <c r="AY48" s="466"/>
      <c r="AZ48" s="467"/>
      <c r="BA48" s="207"/>
      <c r="BB48" s="208"/>
      <c r="BC48" s="208"/>
      <c r="BD48" s="208"/>
      <c r="BE48" s="209"/>
      <c r="BF48" s="216"/>
      <c r="BG48" s="208"/>
      <c r="BH48" s="208"/>
      <c r="BI48" s="208"/>
      <c r="BJ48" s="209"/>
      <c r="BK48" s="216"/>
      <c r="BL48" s="208"/>
      <c r="BM48" s="208"/>
      <c r="BN48" s="208"/>
      <c r="BO48" s="219"/>
    </row>
    <row r="49" spans="4:68" ht="8.15" customHeight="1" x14ac:dyDescent="0.2">
      <c r="D49" s="447" t="s">
        <v>63</v>
      </c>
      <c r="E49" s="448"/>
      <c r="F49" s="448"/>
      <c r="G49" s="448"/>
      <c r="H49" s="448"/>
      <c r="I49" s="449"/>
      <c r="J49" s="453">
        <f>IFERROR(VLOOKUP($D$49,$BY$18:$BZ$22,2,FALSE),"")</f>
        <v>0</v>
      </c>
      <c r="K49" s="454"/>
      <c r="L49" s="454"/>
      <c r="M49" s="454"/>
      <c r="N49" s="454"/>
      <c r="O49" s="454"/>
      <c r="P49" s="454"/>
      <c r="Q49" s="454"/>
      <c r="R49" s="455"/>
      <c r="S49" s="172" t="str">
        <f>IFERROR(VLOOKUP($D$49,$BY$18:$CD$22,6,FALSE),"")</f>
        <v>消費税</v>
      </c>
      <c r="T49" s="164"/>
      <c r="U49" s="164"/>
      <c r="V49" s="164"/>
      <c r="W49" s="164"/>
      <c r="X49" s="165"/>
      <c r="Y49" s="453">
        <f>IFERROR(VLOOKUP($D$49,$BY$18:$CB$22,3,FALSE),"")</f>
        <v>0</v>
      </c>
      <c r="Z49" s="454"/>
      <c r="AA49" s="454"/>
      <c r="AB49" s="454"/>
      <c r="AC49" s="454"/>
      <c r="AD49" s="454"/>
      <c r="AE49" s="454"/>
      <c r="AF49" s="454"/>
      <c r="AG49" s="455"/>
      <c r="AH49" s="43" t="str">
        <f>IFERROR(VLOOKUP($D$49,$BY$18:$CC$22,5,FALSE),"")</f>
        <v>軽8％対象合計</v>
      </c>
      <c r="AI49" s="44"/>
      <c r="AJ49" s="44"/>
      <c r="AK49" s="44"/>
      <c r="AL49" s="44"/>
      <c r="AM49" s="44"/>
      <c r="AN49" s="45"/>
      <c r="AO49" s="462">
        <f>IFERROR(VLOOKUP($D$49,$BY$18:$CB$22,4,FALSE),"")</f>
        <v>0</v>
      </c>
      <c r="AP49" s="463"/>
      <c r="AQ49" s="463"/>
      <c r="AR49" s="463"/>
      <c r="AS49" s="463"/>
      <c r="AT49" s="463"/>
      <c r="AU49" s="463"/>
      <c r="AV49" s="463"/>
      <c r="AW49" s="463"/>
      <c r="AX49" s="463"/>
      <c r="AY49" s="463"/>
      <c r="AZ49" s="464"/>
      <c r="BA49" s="210"/>
      <c r="BB49" s="211"/>
      <c r="BC49" s="211"/>
      <c r="BD49" s="211"/>
      <c r="BE49" s="212"/>
      <c r="BF49" s="217"/>
      <c r="BG49" s="211"/>
      <c r="BH49" s="211"/>
      <c r="BI49" s="211"/>
      <c r="BJ49" s="212"/>
      <c r="BK49" s="217"/>
      <c r="BL49" s="211"/>
      <c r="BM49" s="211"/>
      <c r="BN49" s="211"/>
      <c r="BO49" s="220"/>
    </row>
    <row r="50" spans="4:68" ht="8.15" customHeight="1" x14ac:dyDescent="0.2">
      <c r="D50" s="354"/>
      <c r="E50" s="355"/>
      <c r="F50" s="355"/>
      <c r="G50" s="355"/>
      <c r="H50" s="355"/>
      <c r="I50" s="356"/>
      <c r="J50" s="456"/>
      <c r="K50" s="457"/>
      <c r="L50" s="457"/>
      <c r="M50" s="457"/>
      <c r="N50" s="457"/>
      <c r="O50" s="457"/>
      <c r="P50" s="457"/>
      <c r="Q50" s="457"/>
      <c r="R50" s="458"/>
      <c r="S50" s="173"/>
      <c r="T50" s="167"/>
      <c r="U50" s="167"/>
      <c r="V50" s="167"/>
      <c r="W50" s="167"/>
      <c r="X50" s="168"/>
      <c r="Y50" s="456"/>
      <c r="Z50" s="457"/>
      <c r="AA50" s="457"/>
      <c r="AB50" s="457"/>
      <c r="AC50" s="457"/>
      <c r="AD50" s="457"/>
      <c r="AE50" s="457"/>
      <c r="AF50" s="457"/>
      <c r="AG50" s="458"/>
      <c r="AH50" s="46"/>
      <c r="AI50" s="47"/>
      <c r="AJ50" s="47"/>
      <c r="AK50" s="47"/>
      <c r="AL50" s="47"/>
      <c r="AM50" s="47"/>
      <c r="AN50" s="48"/>
      <c r="AO50" s="157"/>
      <c r="AP50" s="158"/>
      <c r="AQ50" s="158"/>
      <c r="AR50" s="158"/>
      <c r="AS50" s="158"/>
      <c r="AT50" s="158"/>
      <c r="AU50" s="158"/>
      <c r="AV50" s="158"/>
      <c r="AW50" s="158"/>
      <c r="AX50" s="158"/>
      <c r="AY50" s="158"/>
      <c r="AZ50" s="159"/>
      <c r="BA50" s="210"/>
      <c r="BB50" s="211"/>
      <c r="BC50" s="211"/>
      <c r="BD50" s="211"/>
      <c r="BE50" s="212"/>
      <c r="BF50" s="217"/>
      <c r="BG50" s="211"/>
      <c r="BH50" s="211"/>
      <c r="BI50" s="211"/>
      <c r="BJ50" s="212"/>
      <c r="BK50" s="217"/>
      <c r="BL50" s="211"/>
      <c r="BM50" s="211"/>
      <c r="BN50" s="211"/>
      <c r="BO50" s="220"/>
    </row>
    <row r="51" spans="4:68" ht="8.15" customHeight="1" thickBot="1" x14ac:dyDescent="0.25">
      <c r="D51" s="450"/>
      <c r="E51" s="451"/>
      <c r="F51" s="451"/>
      <c r="G51" s="451"/>
      <c r="H51" s="451"/>
      <c r="I51" s="452"/>
      <c r="J51" s="459"/>
      <c r="K51" s="460"/>
      <c r="L51" s="460"/>
      <c r="M51" s="460"/>
      <c r="N51" s="460"/>
      <c r="O51" s="460"/>
      <c r="P51" s="460"/>
      <c r="Q51" s="460"/>
      <c r="R51" s="461"/>
      <c r="S51" s="174"/>
      <c r="T51" s="170"/>
      <c r="U51" s="170"/>
      <c r="V51" s="170"/>
      <c r="W51" s="170"/>
      <c r="X51" s="171"/>
      <c r="Y51" s="459"/>
      <c r="Z51" s="460"/>
      <c r="AA51" s="460"/>
      <c r="AB51" s="460"/>
      <c r="AC51" s="460"/>
      <c r="AD51" s="460"/>
      <c r="AE51" s="460"/>
      <c r="AF51" s="460"/>
      <c r="AG51" s="461"/>
      <c r="AH51" s="49"/>
      <c r="AI51" s="50"/>
      <c r="AJ51" s="50"/>
      <c r="AK51" s="50"/>
      <c r="AL51" s="50"/>
      <c r="AM51" s="50"/>
      <c r="AN51" s="51"/>
      <c r="AO51" s="465"/>
      <c r="AP51" s="466"/>
      <c r="AQ51" s="466"/>
      <c r="AR51" s="466"/>
      <c r="AS51" s="466"/>
      <c r="AT51" s="466"/>
      <c r="AU51" s="466"/>
      <c r="AV51" s="466"/>
      <c r="AW51" s="466"/>
      <c r="AX51" s="466"/>
      <c r="AY51" s="466"/>
      <c r="AZ51" s="467"/>
      <c r="BA51" s="210"/>
      <c r="BB51" s="211"/>
      <c r="BC51" s="211"/>
      <c r="BD51" s="211"/>
      <c r="BE51" s="212"/>
      <c r="BF51" s="217"/>
      <c r="BG51" s="211"/>
      <c r="BH51" s="211"/>
      <c r="BI51" s="211"/>
      <c r="BJ51" s="212"/>
      <c r="BK51" s="217"/>
      <c r="BL51" s="211"/>
      <c r="BM51" s="211"/>
      <c r="BN51" s="211"/>
      <c r="BO51" s="220"/>
    </row>
    <row r="52" spans="4:68" ht="8.15" customHeight="1" x14ac:dyDescent="0.2">
      <c r="D52" s="447" t="s">
        <v>62</v>
      </c>
      <c r="E52" s="448"/>
      <c r="F52" s="448"/>
      <c r="G52" s="448"/>
      <c r="H52" s="448"/>
      <c r="I52" s="449"/>
      <c r="J52" s="453">
        <f>IFERROR(VLOOKUP($D$52,$BY$18:$BZ$22,2,FALSE),"")</f>
        <v>0</v>
      </c>
      <c r="K52" s="454"/>
      <c r="L52" s="454"/>
      <c r="M52" s="454"/>
      <c r="N52" s="454"/>
      <c r="O52" s="454"/>
      <c r="P52" s="454"/>
      <c r="Q52" s="454"/>
      <c r="R52" s="455"/>
      <c r="S52" s="172" t="str">
        <f>IFERROR(VLOOKUP($D$52,$BY$18:$CD$22,6,FALSE),"")</f>
        <v>消費税</v>
      </c>
      <c r="T52" s="164"/>
      <c r="U52" s="164"/>
      <c r="V52" s="164"/>
      <c r="W52" s="164"/>
      <c r="X52" s="165"/>
      <c r="Y52" s="453">
        <f>IFERROR(VLOOKUP($D$52,$BY$18:$CB$22,3,FALSE),"")</f>
        <v>0</v>
      </c>
      <c r="Z52" s="454"/>
      <c r="AA52" s="454"/>
      <c r="AB52" s="454"/>
      <c r="AC52" s="454"/>
      <c r="AD52" s="454"/>
      <c r="AE52" s="454"/>
      <c r="AF52" s="454"/>
      <c r="AG52" s="455"/>
      <c r="AH52" s="43" t="str">
        <f>IFERROR(VLOOKUP($D$52,$BY$18:$CC$22,5,FALSE),"")</f>
        <v>旧8％対象合計</v>
      </c>
      <c r="AI52" s="44"/>
      <c r="AJ52" s="44"/>
      <c r="AK52" s="44"/>
      <c r="AL52" s="44"/>
      <c r="AM52" s="44"/>
      <c r="AN52" s="45"/>
      <c r="AO52" s="462">
        <f>IFERROR(VLOOKUP($D$52,$BY$18:$CB$22,4,FALSE),"")</f>
        <v>0</v>
      </c>
      <c r="AP52" s="463"/>
      <c r="AQ52" s="463"/>
      <c r="AR52" s="463"/>
      <c r="AS52" s="463"/>
      <c r="AT52" s="463"/>
      <c r="AU52" s="463"/>
      <c r="AV52" s="463"/>
      <c r="AW52" s="463"/>
      <c r="AX52" s="463"/>
      <c r="AY52" s="463"/>
      <c r="AZ52" s="464"/>
      <c r="BA52" s="210"/>
      <c r="BB52" s="211"/>
      <c r="BC52" s="211"/>
      <c r="BD52" s="211"/>
      <c r="BE52" s="212"/>
      <c r="BF52" s="217"/>
      <c r="BG52" s="211"/>
      <c r="BH52" s="211"/>
      <c r="BI52" s="211"/>
      <c r="BJ52" s="212"/>
      <c r="BK52" s="217"/>
      <c r="BL52" s="211"/>
      <c r="BM52" s="211"/>
      <c r="BN52" s="211"/>
      <c r="BO52" s="220"/>
    </row>
    <row r="53" spans="4:68" ht="8.15" customHeight="1" x14ac:dyDescent="0.2">
      <c r="D53" s="354"/>
      <c r="E53" s="355"/>
      <c r="F53" s="355"/>
      <c r="G53" s="355"/>
      <c r="H53" s="355"/>
      <c r="I53" s="356"/>
      <c r="J53" s="456"/>
      <c r="K53" s="457"/>
      <c r="L53" s="457"/>
      <c r="M53" s="457"/>
      <c r="N53" s="457"/>
      <c r="O53" s="457"/>
      <c r="P53" s="457"/>
      <c r="Q53" s="457"/>
      <c r="R53" s="458"/>
      <c r="S53" s="173"/>
      <c r="T53" s="167"/>
      <c r="U53" s="167"/>
      <c r="V53" s="167"/>
      <c r="W53" s="167"/>
      <c r="X53" s="168"/>
      <c r="Y53" s="456"/>
      <c r="Z53" s="457"/>
      <c r="AA53" s="457"/>
      <c r="AB53" s="457"/>
      <c r="AC53" s="457"/>
      <c r="AD53" s="457"/>
      <c r="AE53" s="457"/>
      <c r="AF53" s="457"/>
      <c r="AG53" s="458"/>
      <c r="AH53" s="46"/>
      <c r="AI53" s="47"/>
      <c r="AJ53" s="47"/>
      <c r="AK53" s="47"/>
      <c r="AL53" s="47"/>
      <c r="AM53" s="47"/>
      <c r="AN53" s="48"/>
      <c r="AO53" s="157"/>
      <c r="AP53" s="158"/>
      <c r="AQ53" s="158"/>
      <c r="AR53" s="158"/>
      <c r="AS53" s="158"/>
      <c r="AT53" s="158"/>
      <c r="AU53" s="158"/>
      <c r="AV53" s="158"/>
      <c r="AW53" s="158"/>
      <c r="AX53" s="158"/>
      <c r="AY53" s="158"/>
      <c r="AZ53" s="159"/>
      <c r="BA53" s="210"/>
      <c r="BB53" s="211"/>
      <c r="BC53" s="211"/>
      <c r="BD53" s="211"/>
      <c r="BE53" s="212"/>
      <c r="BF53" s="217"/>
      <c r="BG53" s="211"/>
      <c r="BH53" s="211"/>
      <c r="BI53" s="211"/>
      <c r="BJ53" s="212"/>
      <c r="BK53" s="217"/>
      <c r="BL53" s="211"/>
      <c r="BM53" s="211"/>
      <c r="BN53" s="211"/>
      <c r="BO53" s="220"/>
    </row>
    <row r="54" spans="4:68" ht="8.15" customHeight="1" thickBot="1" x14ac:dyDescent="0.25">
      <c r="D54" s="450"/>
      <c r="E54" s="451"/>
      <c r="F54" s="451"/>
      <c r="G54" s="451"/>
      <c r="H54" s="451"/>
      <c r="I54" s="452"/>
      <c r="J54" s="459"/>
      <c r="K54" s="460"/>
      <c r="L54" s="460"/>
      <c r="M54" s="460"/>
      <c r="N54" s="460"/>
      <c r="O54" s="460"/>
      <c r="P54" s="460"/>
      <c r="Q54" s="460"/>
      <c r="R54" s="461"/>
      <c r="S54" s="174"/>
      <c r="T54" s="170"/>
      <c r="U54" s="170"/>
      <c r="V54" s="170"/>
      <c r="W54" s="170"/>
      <c r="X54" s="171"/>
      <c r="Y54" s="459"/>
      <c r="Z54" s="460"/>
      <c r="AA54" s="460"/>
      <c r="AB54" s="460"/>
      <c r="AC54" s="460"/>
      <c r="AD54" s="460"/>
      <c r="AE54" s="460"/>
      <c r="AF54" s="460"/>
      <c r="AG54" s="461"/>
      <c r="AH54" s="49"/>
      <c r="AI54" s="50"/>
      <c r="AJ54" s="50"/>
      <c r="AK54" s="50"/>
      <c r="AL54" s="50"/>
      <c r="AM54" s="50"/>
      <c r="AN54" s="51"/>
      <c r="AO54" s="465"/>
      <c r="AP54" s="466"/>
      <c r="AQ54" s="466"/>
      <c r="AR54" s="466"/>
      <c r="AS54" s="466"/>
      <c r="AT54" s="466"/>
      <c r="AU54" s="466"/>
      <c r="AV54" s="466"/>
      <c r="AW54" s="466"/>
      <c r="AX54" s="466"/>
      <c r="AY54" s="466"/>
      <c r="AZ54" s="467"/>
      <c r="BA54" s="210"/>
      <c r="BB54" s="211"/>
      <c r="BC54" s="211"/>
      <c r="BD54" s="211"/>
      <c r="BE54" s="212"/>
      <c r="BF54" s="217"/>
      <c r="BG54" s="211"/>
      <c r="BH54" s="211"/>
      <c r="BI54" s="211"/>
      <c r="BJ54" s="212"/>
      <c r="BK54" s="217"/>
      <c r="BL54" s="211"/>
      <c r="BM54" s="211"/>
      <c r="BN54" s="211"/>
      <c r="BO54" s="220"/>
    </row>
    <row r="55" spans="4:68" ht="8.15" customHeight="1" x14ac:dyDescent="0.2">
      <c r="D55" s="290" t="s">
        <v>20</v>
      </c>
      <c r="E55" s="53"/>
      <c r="F55" s="53"/>
      <c r="G55" s="53"/>
      <c r="H55" s="53"/>
      <c r="I55" s="54"/>
      <c r="J55" s="34">
        <f>SUM(J46:R54)</f>
        <v>32000</v>
      </c>
      <c r="K55" s="35"/>
      <c r="L55" s="35"/>
      <c r="M55" s="35"/>
      <c r="N55" s="35"/>
      <c r="O55" s="35"/>
      <c r="P55" s="35"/>
      <c r="Q55" s="35"/>
      <c r="R55" s="36"/>
      <c r="S55" s="298" t="s">
        <v>21</v>
      </c>
      <c r="T55" s="299"/>
      <c r="U55" s="299"/>
      <c r="V55" s="299"/>
      <c r="W55" s="299"/>
      <c r="X55" s="300"/>
      <c r="Y55" s="34">
        <f>SUM(Y46:AG54)</f>
        <v>3200</v>
      </c>
      <c r="Z55" s="35"/>
      <c r="AA55" s="35"/>
      <c r="AB55" s="35"/>
      <c r="AC55" s="35"/>
      <c r="AD55" s="35"/>
      <c r="AE55" s="35"/>
      <c r="AF55" s="35"/>
      <c r="AG55" s="36"/>
      <c r="AH55" s="231" t="s">
        <v>64</v>
      </c>
      <c r="AI55" s="232"/>
      <c r="AJ55" s="232"/>
      <c r="AK55" s="232"/>
      <c r="AL55" s="232"/>
      <c r="AM55" s="232"/>
      <c r="AN55" s="233"/>
      <c r="AO55" s="462">
        <f>SUM(AO46:AZ54)</f>
        <v>35200</v>
      </c>
      <c r="AP55" s="463"/>
      <c r="AQ55" s="463"/>
      <c r="AR55" s="463"/>
      <c r="AS55" s="463"/>
      <c r="AT55" s="463"/>
      <c r="AU55" s="463"/>
      <c r="AV55" s="463"/>
      <c r="AW55" s="463"/>
      <c r="AX55" s="463"/>
      <c r="AY55" s="463"/>
      <c r="AZ55" s="464"/>
      <c r="BA55" s="210"/>
      <c r="BB55" s="211"/>
      <c r="BC55" s="211"/>
      <c r="BD55" s="211"/>
      <c r="BE55" s="212"/>
      <c r="BF55" s="217"/>
      <c r="BG55" s="211"/>
      <c r="BH55" s="211"/>
      <c r="BI55" s="211"/>
      <c r="BJ55" s="212"/>
      <c r="BK55" s="217"/>
      <c r="BL55" s="211"/>
      <c r="BM55" s="211"/>
      <c r="BN55" s="211"/>
      <c r="BO55" s="220"/>
    </row>
    <row r="56" spans="4:68" ht="8.15" customHeight="1" x14ac:dyDescent="0.2">
      <c r="D56" s="291"/>
      <c r="E56" s="56"/>
      <c r="F56" s="56"/>
      <c r="G56" s="56"/>
      <c r="H56" s="56"/>
      <c r="I56" s="57"/>
      <c r="J56" s="37"/>
      <c r="K56" s="38"/>
      <c r="L56" s="38"/>
      <c r="M56" s="38"/>
      <c r="N56" s="38"/>
      <c r="O56" s="38"/>
      <c r="P56" s="38"/>
      <c r="Q56" s="38"/>
      <c r="R56" s="39"/>
      <c r="S56" s="301"/>
      <c r="T56" s="302"/>
      <c r="U56" s="302"/>
      <c r="V56" s="302"/>
      <c r="W56" s="302"/>
      <c r="X56" s="303"/>
      <c r="Y56" s="37"/>
      <c r="Z56" s="38"/>
      <c r="AA56" s="38"/>
      <c r="AB56" s="38"/>
      <c r="AC56" s="38"/>
      <c r="AD56" s="38"/>
      <c r="AE56" s="38"/>
      <c r="AF56" s="38"/>
      <c r="AG56" s="39"/>
      <c r="AH56" s="234"/>
      <c r="AI56" s="235"/>
      <c r="AJ56" s="235"/>
      <c r="AK56" s="235"/>
      <c r="AL56" s="235"/>
      <c r="AM56" s="235"/>
      <c r="AN56" s="236"/>
      <c r="AO56" s="157"/>
      <c r="AP56" s="158"/>
      <c r="AQ56" s="158"/>
      <c r="AR56" s="158"/>
      <c r="AS56" s="158"/>
      <c r="AT56" s="158"/>
      <c r="AU56" s="158"/>
      <c r="AV56" s="158"/>
      <c r="AW56" s="158"/>
      <c r="AX56" s="158"/>
      <c r="AY56" s="158"/>
      <c r="AZ56" s="159"/>
      <c r="BA56" s="210"/>
      <c r="BB56" s="211"/>
      <c r="BC56" s="211"/>
      <c r="BD56" s="211"/>
      <c r="BE56" s="212"/>
      <c r="BF56" s="217"/>
      <c r="BG56" s="211"/>
      <c r="BH56" s="211"/>
      <c r="BI56" s="211"/>
      <c r="BJ56" s="212"/>
      <c r="BK56" s="217"/>
      <c r="BL56" s="211"/>
      <c r="BM56" s="211"/>
      <c r="BN56" s="211"/>
      <c r="BO56" s="220"/>
    </row>
    <row r="57" spans="4:68" ht="8.15" customHeight="1" thickBot="1" x14ac:dyDescent="0.25">
      <c r="D57" s="292"/>
      <c r="E57" s="59"/>
      <c r="F57" s="59"/>
      <c r="G57" s="59"/>
      <c r="H57" s="59"/>
      <c r="I57" s="60"/>
      <c r="J57" s="40"/>
      <c r="K57" s="41"/>
      <c r="L57" s="41"/>
      <c r="M57" s="41"/>
      <c r="N57" s="41"/>
      <c r="O57" s="41"/>
      <c r="P57" s="41"/>
      <c r="Q57" s="41"/>
      <c r="R57" s="42"/>
      <c r="S57" s="304"/>
      <c r="T57" s="305"/>
      <c r="U57" s="305"/>
      <c r="V57" s="305"/>
      <c r="W57" s="305"/>
      <c r="X57" s="306"/>
      <c r="Y57" s="40"/>
      <c r="Z57" s="41"/>
      <c r="AA57" s="41"/>
      <c r="AB57" s="41"/>
      <c r="AC57" s="41"/>
      <c r="AD57" s="41"/>
      <c r="AE57" s="41"/>
      <c r="AF57" s="41"/>
      <c r="AG57" s="42"/>
      <c r="AH57" s="237"/>
      <c r="AI57" s="238"/>
      <c r="AJ57" s="238"/>
      <c r="AK57" s="238"/>
      <c r="AL57" s="238"/>
      <c r="AM57" s="238"/>
      <c r="AN57" s="239"/>
      <c r="AO57" s="465"/>
      <c r="AP57" s="466"/>
      <c r="AQ57" s="466"/>
      <c r="AR57" s="466"/>
      <c r="AS57" s="466"/>
      <c r="AT57" s="466"/>
      <c r="AU57" s="466"/>
      <c r="AV57" s="466"/>
      <c r="AW57" s="466"/>
      <c r="AX57" s="466"/>
      <c r="AY57" s="466"/>
      <c r="AZ57" s="467"/>
      <c r="BA57" s="213"/>
      <c r="BB57" s="214"/>
      <c r="BC57" s="214"/>
      <c r="BD57" s="214"/>
      <c r="BE57" s="215"/>
      <c r="BF57" s="218"/>
      <c r="BG57" s="214"/>
      <c r="BH57" s="214"/>
      <c r="BI57" s="214"/>
      <c r="BJ57" s="215"/>
      <c r="BK57" s="218"/>
      <c r="BL57" s="214"/>
      <c r="BM57" s="214"/>
      <c r="BN57" s="214"/>
      <c r="BO57" s="221"/>
    </row>
    <row r="58" spans="4:68" ht="6.75" customHeight="1" x14ac:dyDescent="0.2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7"/>
      <c r="R58" s="6"/>
      <c r="S58" s="6"/>
      <c r="T58" s="6"/>
      <c r="U58" s="6"/>
      <c r="V58" s="6"/>
      <c r="W58" s="7"/>
      <c r="X58" s="6"/>
      <c r="Y58" s="6"/>
      <c r="Z58" s="6"/>
      <c r="AA58" s="6"/>
      <c r="AB58" s="6"/>
      <c r="AC58" s="6"/>
      <c r="AD58" s="6"/>
      <c r="AE58" s="8"/>
      <c r="AF58" s="9"/>
      <c r="AG58" s="9"/>
      <c r="AH58" s="10"/>
      <c r="AI58" s="11"/>
      <c r="AJ58" s="9"/>
      <c r="AK58" s="9"/>
      <c r="AL58" s="9"/>
      <c r="AM58" s="9"/>
      <c r="AN58" s="8"/>
      <c r="AO58" s="9"/>
      <c r="AP58" s="9"/>
      <c r="AQ58" s="9"/>
      <c r="AR58" s="12"/>
      <c r="AS58" s="12"/>
      <c r="AT58" s="12"/>
      <c r="AU58" s="12"/>
      <c r="AV58" s="12"/>
      <c r="AW58" s="12"/>
      <c r="AX58" s="12"/>
      <c r="AY58" s="8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</row>
    <row r="59" spans="4:68" ht="6.75" customHeight="1" x14ac:dyDescent="0.2">
      <c r="D59" s="468" t="s">
        <v>38</v>
      </c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468"/>
      <c r="AA59" s="468"/>
      <c r="AB59" s="468"/>
      <c r="AC59" s="468"/>
      <c r="AD59" s="468"/>
      <c r="AE59" s="468"/>
      <c r="AF59" s="468"/>
      <c r="AG59" s="468"/>
      <c r="AH59" s="468"/>
      <c r="AI59" s="468"/>
      <c r="AJ59" s="468"/>
      <c r="AK59" s="468"/>
      <c r="AL59" s="468"/>
      <c r="AM59" s="468"/>
      <c r="AN59" s="468"/>
      <c r="AO59" s="468"/>
      <c r="AP59" s="468"/>
      <c r="AQ59" s="468"/>
      <c r="AR59" s="468"/>
      <c r="AS59" s="468"/>
      <c r="AT59" s="468"/>
      <c r="AU59" s="468"/>
      <c r="AV59" s="468"/>
      <c r="AW59" s="468"/>
      <c r="AX59" s="468"/>
      <c r="AY59" s="468"/>
      <c r="AZ59" s="468"/>
      <c r="BA59" s="468"/>
      <c r="BB59" s="468"/>
      <c r="BC59" s="468"/>
      <c r="BD59" s="468"/>
      <c r="BE59" s="468"/>
      <c r="BF59" s="468"/>
      <c r="BG59" s="468"/>
      <c r="BH59" s="468"/>
      <c r="BI59" s="468"/>
      <c r="BJ59" s="468"/>
      <c r="BK59" s="468"/>
      <c r="BL59" s="468"/>
      <c r="BM59" s="468"/>
      <c r="BN59" s="468"/>
      <c r="BO59" s="468"/>
      <c r="BP59" s="9"/>
    </row>
    <row r="60" spans="4:68" ht="6.75" customHeight="1" x14ac:dyDescent="0.2">
      <c r="D60" s="468"/>
      <c r="E60" s="468"/>
      <c r="F60" s="468"/>
      <c r="G60" s="468"/>
      <c r="H60" s="468"/>
      <c r="I60" s="468"/>
      <c r="J60" s="468"/>
      <c r="K60" s="468"/>
      <c r="L60" s="468"/>
      <c r="M60" s="468"/>
      <c r="N60" s="468"/>
      <c r="O60" s="468"/>
      <c r="P60" s="468"/>
      <c r="Q60" s="468"/>
      <c r="R60" s="468"/>
      <c r="S60" s="468"/>
      <c r="T60" s="468"/>
      <c r="U60" s="468"/>
      <c r="V60" s="468"/>
      <c r="W60" s="468"/>
      <c r="X60" s="468"/>
      <c r="Y60" s="468"/>
      <c r="Z60" s="468"/>
      <c r="AA60" s="468"/>
      <c r="AB60" s="468"/>
      <c r="AC60" s="468"/>
      <c r="AD60" s="468"/>
      <c r="AE60" s="468"/>
      <c r="AF60" s="468"/>
      <c r="AG60" s="468"/>
      <c r="AH60" s="468"/>
      <c r="AI60" s="468"/>
      <c r="AJ60" s="468"/>
      <c r="AK60" s="468"/>
      <c r="AL60" s="468"/>
      <c r="AM60" s="468"/>
      <c r="AN60" s="468"/>
      <c r="AO60" s="468"/>
      <c r="AP60" s="468"/>
      <c r="AQ60" s="468"/>
      <c r="AR60" s="468"/>
      <c r="AS60" s="468"/>
      <c r="AT60" s="468"/>
      <c r="AU60" s="468"/>
      <c r="AV60" s="468"/>
      <c r="AW60" s="468"/>
      <c r="AX60" s="468"/>
      <c r="AY60" s="468"/>
      <c r="AZ60" s="468"/>
      <c r="BA60" s="468"/>
      <c r="BB60" s="468"/>
      <c r="BC60" s="468"/>
      <c r="BD60" s="468"/>
      <c r="BE60" s="468"/>
      <c r="BF60" s="468"/>
      <c r="BG60" s="468"/>
      <c r="BH60" s="468"/>
      <c r="BI60" s="468"/>
      <c r="BJ60" s="468"/>
      <c r="BK60" s="468"/>
      <c r="BL60" s="468"/>
      <c r="BM60" s="468"/>
      <c r="BN60" s="468"/>
      <c r="BO60" s="468"/>
      <c r="BP60" s="9"/>
    </row>
    <row r="61" spans="4:68" ht="6.75" customHeight="1" x14ac:dyDescent="0.2"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9"/>
      <c r="AF61" s="9"/>
      <c r="AG61" s="9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9"/>
      <c r="BH61" s="9"/>
      <c r="BI61" s="9"/>
      <c r="BJ61" s="9"/>
      <c r="BK61" s="9"/>
      <c r="BL61" s="9"/>
      <c r="BM61" s="9"/>
      <c r="BN61" s="9"/>
      <c r="BO61" s="9"/>
      <c r="BP61" s="9"/>
    </row>
    <row r="62" spans="4:68" ht="6.75" customHeight="1" x14ac:dyDescent="0.2"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9"/>
      <c r="AF62" s="9"/>
      <c r="AG62" s="9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  <c r="BE62" s="12"/>
      <c r="BF62" s="12"/>
      <c r="BG62" s="9"/>
      <c r="BH62" s="9"/>
      <c r="BI62" s="9"/>
      <c r="BJ62" s="9"/>
      <c r="BK62" s="9"/>
      <c r="BL62" s="9"/>
      <c r="BM62" s="9"/>
      <c r="BN62" s="9"/>
      <c r="BO62" s="9"/>
      <c r="BP62" s="9"/>
    </row>
    <row r="63" spans="4:68" ht="6.75" customHeight="1" x14ac:dyDescent="0.2"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9"/>
      <c r="AF63" s="9"/>
      <c r="AG63" s="9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  <c r="BD63" s="12"/>
      <c r="BE63" s="12"/>
      <c r="BF63" s="12"/>
      <c r="BG63" s="9"/>
      <c r="BH63" s="9"/>
      <c r="BI63" s="9"/>
      <c r="BJ63" s="9"/>
      <c r="BK63" s="9"/>
      <c r="BL63" s="9"/>
      <c r="BM63" s="9"/>
      <c r="BN63" s="9"/>
      <c r="BO63" s="9"/>
      <c r="BP63" s="9"/>
    </row>
    <row r="64" spans="4:68" ht="6.75" customHeight="1" x14ac:dyDescent="0.2"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9"/>
      <c r="AF64" s="9"/>
      <c r="AG64" s="9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9"/>
      <c r="BH64" s="9"/>
      <c r="BI64" s="9"/>
      <c r="BJ64" s="9"/>
      <c r="BK64" s="9"/>
      <c r="BL64" s="9"/>
      <c r="BM64" s="9"/>
      <c r="BN64" s="9"/>
      <c r="BO64" s="9"/>
      <c r="BP64" s="9"/>
    </row>
    <row r="65" spans="4:67" ht="6.75" customHeight="1" x14ac:dyDescent="0.2">
      <c r="AN65" s="246" t="s">
        <v>2</v>
      </c>
      <c r="AO65" s="246"/>
      <c r="AP65" s="246"/>
      <c r="AQ65" s="246"/>
      <c r="AR65" s="246"/>
      <c r="AS65" s="27" t="s">
        <v>59</v>
      </c>
      <c r="AT65" s="27"/>
      <c r="AU65" s="469" t="str">
        <f>IF(ISBLANK(AU3),"",(AU3))</f>
        <v>431-1111</v>
      </c>
      <c r="AV65" s="469"/>
      <c r="AW65" s="469"/>
      <c r="AX65" s="469"/>
      <c r="AY65" s="469"/>
      <c r="AZ65" s="469"/>
      <c r="BA65" s="469"/>
      <c r="BB65" s="469"/>
      <c r="BC65" s="469"/>
      <c r="BD65" s="469"/>
      <c r="BE65" s="469"/>
      <c r="BF65" s="469"/>
      <c r="BG65" s="469"/>
      <c r="BH65" s="469"/>
      <c r="BI65" s="469"/>
      <c r="BJ65" s="469"/>
      <c r="BK65" s="469"/>
      <c r="BL65" s="469"/>
      <c r="BM65" s="469"/>
      <c r="BN65" s="469"/>
    </row>
    <row r="66" spans="4:67" ht="6.75" customHeight="1" x14ac:dyDescent="0.2">
      <c r="D66" s="262" t="s">
        <v>24</v>
      </c>
      <c r="E66" s="262"/>
      <c r="F66" s="262"/>
      <c r="G66" s="262"/>
      <c r="H66" s="262"/>
      <c r="I66" s="262"/>
      <c r="J66" s="262"/>
      <c r="K66" s="262"/>
      <c r="L66" s="262"/>
      <c r="M66" s="262"/>
      <c r="N66" s="262"/>
      <c r="O66" s="262"/>
      <c r="P66" s="262"/>
      <c r="Q66" s="262"/>
      <c r="R66" s="262"/>
      <c r="S66" s="262"/>
      <c r="T66" s="262"/>
      <c r="U66" s="262"/>
      <c r="V66" s="262"/>
      <c r="W66" s="262"/>
      <c r="X66" s="323" t="s">
        <v>34</v>
      </c>
      <c r="Y66" s="323"/>
      <c r="Z66" s="323"/>
      <c r="AA66" s="323"/>
      <c r="AB66" s="323"/>
      <c r="AC66" s="323"/>
      <c r="AD66" s="323"/>
      <c r="AE66" s="323"/>
      <c r="AN66" s="246"/>
      <c r="AO66" s="246"/>
      <c r="AP66" s="246"/>
      <c r="AQ66" s="246"/>
      <c r="AR66" s="246"/>
      <c r="AS66" s="27"/>
      <c r="AT66" s="27"/>
      <c r="AU66" s="469"/>
      <c r="AV66" s="469"/>
      <c r="AW66" s="469"/>
      <c r="AX66" s="469"/>
      <c r="AY66" s="469"/>
      <c r="AZ66" s="469"/>
      <c r="BA66" s="469"/>
      <c r="BB66" s="469"/>
      <c r="BC66" s="469"/>
      <c r="BD66" s="469"/>
      <c r="BE66" s="469"/>
      <c r="BF66" s="469"/>
      <c r="BG66" s="469"/>
      <c r="BH66" s="469"/>
      <c r="BI66" s="469"/>
      <c r="BJ66" s="469"/>
      <c r="BK66" s="469"/>
      <c r="BL66" s="469"/>
      <c r="BM66" s="469"/>
      <c r="BN66" s="469"/>
    </row>
    <row r="67" spans="4:67" ht="6.75" customHeight="1" x14ac:dyDescent="0.2">
      <c r="D67" s="262"/>
      <c r="E67" s="262"/>
      <c r="F67" s="262"/>
      <c r="G67" s="262"/>
      <c r="H67" s="262"/>
      <c r="I67" s="262"/>
      <c r="J67" s="262"/>
      <c r="K67" s="262"/>
      <c r="L67" s="262"/>
      <c r="M67" s="262"/>
      <c r="N67" s="262"/>
      <c r="O67" s="262"/>
      <c r="P67" s="262"/>
      <c r="Q67" s="262"/>
      <c r="R67" s="262"/>
      <c r="S67" s="262"/>
      <c r="T67" s="262"/>
      <c r="U67" s="262"/>
      <c r="V67" s="262"/>
      <c r="W67" s="262"/>
      <c r="X67" s="323"/>
      <c r="Y67" s="323"/>
      <c r="Z67" s="323"/>
      <c r="AA67" s="323"/>
      <c r="AB67" s="323"/>
      <c r="AC67" s="323"/>
      <c r="AD67" s="323"/>
      <c r="AE67" s="323"/>
      <c r="AS67" s="469" t="str">
        <f>IF(ISBLANK(AS5),"",(AS5))</f>
        <v>静岡県浜松市中央区伊左地町2790-1</v>
      </c>
      <c r="AT67" s="469"/>
      <c r="AU67" s="469"/>
      <c r="AV67" s="469"/>
      <c r="AW67" s="469"/>
      <c r="AX67" s="469"/>
      <c r="AY67" s="469"/>
      <c r="AZ67" s="469"/>
      <c r="BA67" s="469"/>
      <c r="BB67" s="469"/>
      <c r="BC67" s="469"/>
      <c r="BD67" s="469"/>
      <c r="BE67" s="469"/>
      <c r="BF67" s="469"/>
      <c r="BG67" s="469"/>
      <c r="BH67" s="469"/>
      <c r="BI67" s="469"/>
      <c r="BJ67" s="469"/>
      <c r="BK67" s="469"/>
      <c r="BL67" s="469"/>
      <c r="BM67" s="469"/>
      <c r="BN67" s="469"/>
    </row>
    <row r="68" spans="4:67" ht="6.75" customHeight="1" x14ac:dyDescent="0.2"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263"/>
      <c r="P68" s="263"/>
      <c r="Q68" s="263"/>
      <c r="R68" s="263"/>
      <c r="S68" s="263"/>
      <c r="T68" s="263"/>
      <c r="U68" s="263"/>
      <c r="V68" s="263"/>
      <c r="W68" s="263"/>
      <c r="X68" s="323"/>
      <c r="Y68" s="323"/>
      <c r="Z68" s="323"/>
      <c r="AA68" s="323"/>
      <c r="AB68" s="323"/>
      <c r="AC68" s="323"/>
      <c r="AD68" s="323"/>
      <c r="AE68" s="323"/>
      <c r="AS68" s="469"/>
      <c r="AT68" s="469"/>
      <c r="AU68" s="469"/>
      <c r="AV68" s="469"/>
      <c r="AW68" s="469"/>
      <c r="AX68" s="469"/>
      <c r="AY68" s="469"/>
      <c r="AZ68" s="469"/>
      <c r="BA68" s="469"/>
      <c r="BB68" s="469"/>
      <c r="BC68" s="469"/>
      <c r="BD68" s="469"/>
      <c r="BE68" s="469"/>
      <c r="BF68" s="469"/>
      <c r="BG68" s="469"/>
      <c r="BH68" s="469"/>
      <c r="BI68" s="469"/>
      <c r="BJ68" s="469"/>
      <c r="BK68" s="469"/>
      <c r="BL68" s="469"/>
      <c r="BM68" s="469"/>
      <c r="BN68" s="469"/>
    </row>
    <row r="69" spans="4:67" ht="6.75" customHeight="1" x14ac:dyDescent="0.2">
      <c r="D69" s="264" t="s">
        <v>0</v>
      </c>
      <c r="E69" s="264"/>
      <c r="F69" s="264"/>
      <c r="G69" s="264"/>
      <c r="H69" s="264"/>
      <c r="I69" s="264"/>
      <c r="J69" s="264"/>
      <c r="K69" s="264"/>
      <c r="L69" s="264"/>
      <c r="M69" s="264"/>
      <c r="N69" s="264"/>
      <c r="O69" s="264"/>
      <c r="P69" s="264"/>
      <c r="Q69" s="264"/>
      <c r="R69" s="264"/>
      <c r="S69" s="264"/>
      <c r="T69" s="264"/>
      <c r="U69" s="264"/>
      <c r="V69" s="264"/>
      <c r="W69" s="264"/>
      <c r="X69" s="264"/>
      <c r="Y69" s="264"/>
      <c r="Z69" s="264"/>
      <c r="AA69" s="264"/>
      <c r="AS69" s="469"/>
      <c r="AT69" s="469"/>
      <c r="AU69" s="469"/>
      <c r="AV69" s="469"/>
      <c r="AW69" s="469"/>
      <c r="AX69" s="469"/>
      <c r="AY69" s="469"/>
      <c r="AZ69" s="469"/>
      <c r="BA69" s="469"/>
      <c r="BB69" s="469"/>
      <c r="BC69" s="469"/>
      <c r="BD69" s="469"/>
      <c r="BE69" s="469"/>
      <c r="BF69" s="469"/>
      <c r="BG69" s="469"/>
      <c r="BH69" s="469"/>
      <c r="BI69" s="469"/>
      <c r="BJ69" s="469"/>
      <c r="BK69" s="469"/>
      <c r="BL69" s="469"/>
      <c r="BM69" s="469"/>
      <c r="BN69" s="469"/>
    </row>
    <row r="70" spans="4:67" ht="6.75" customHeight="1" x14ac:dyDescent="0.2">
      <c r="D70" s="264"/>
      <c r="E70" s="264"/>
      <c r="F70" s="264"/>
      <c r="G70" s="264"/>
      <c r="H70" s="264"/>
      <c r="I70" s="264"/>
      <c r="J70" s="264"/>
      <c r="K70" s="264"/>
      <c r="L70" s="264"/>
      <c r="M70" s="264"/>
      <c r="N70" s="264"/>
      <c r="O70" s="264"/>
      <c r="P70" s="264"/>
      <c r="Q70" s="264"/>
      <c r="R70" s="264"/>
      <c r="S70" s="264"/>
      <c r="T70" s="264"/>
      <c r="U70" s="264"/>
      <c r="V70" s="264"/>
      <c r="W70" s="264"/>
      <c r="X70" s="264"/>
      <c r="Y70" s="264"/>
      <c r="Z70" s="264"/>
      <c r="AA70" s="264"/>
      <c r="AS70" s="469"/>
      <c r="AT70" s="469"/>
      <c r="AU70" s="469"/>
      <c r="AV70" s="469"/>
      <c r="AW70" s="469"/>
      <c r="AX70" s="469"/>
      <c r="AY70" s="469"/>
      <c r="AZ70" s="469"/>
      <c r="BA70" s="469"/>
      <c r="BB70" s="469"/>
      <c r="BC70" s="469"/>
      <c r="BD70" s="469"/>
      <c r="BE70" s="469"/>
      <c r="BF70" s="469"/>
      <c r="BG70" s="469"/>
      <c r="BH70" s="469"/>
      <c r="BI70" s="469"/>
      <c r="BJ70" s="469"/>
      <c r="BK70" s="469"/>
      <c r="BL70" s="469"/>
      <c r="BM70" s="469"/>
      <c r="BN70" s="469"/>
    </row>
    <row r="71" spans="4:67" ht="6.75" customHeight="1" x14ac:dyDescent="0.2">
      <c r="D71" s="265"/>
      <c r="E71" s="265"/>
      <c r="F71" s="265"/>
      <c r="G71" s="265"/>
      <c r="H71" s="265"/>
      <c r="I71" s="265"/>
      <c r="J71" s="265"/>
      <c r="K71" s="265"/>
      <c r="L71" s="265"/>
      <c r="M71" s="265"/>
      <c r="N71" s="265"/>
      <c r="O71" s="265"/>
      <c r="P71" s="265"/>
      <c r="Q71" s="265"/>
      <c r="R71" s="265"/>
      <c r="S71" s="265"/>
      <c r="T71" s="265"/>
      <c r="U71" s="265"/>
      <c r="V71" s="265"/>
      <c r="W71" s="265"/>
      <c r="X71" s="265"/>
      <c r="Y71" s="265"/>
      <c r="Z71" s="265"/>
      <c r="AA71" s="265"/>
      <c r="AS71" s="469" t="str">
        <f>IF(ISBLANK(AS9),"",(AS9))</f>
        <v>パブリック技建株式会社</v>
      </c>
      <c r="AT71" s="469"/>
      <c r="AU71" s="469"/>
      <c r="AV71" s="469"/>
      <c r="AW71" s="469"/>
      <c r="AX71" s="469"/>
      <c r="AY71" s="469"/>
      <c r="AZ71" s="469"/>
      <c r="BA71" s="469"/>
      <c r="BB71" s="469"/>
      <c r="BC71" s="469"/>
      <c r="BD71" s="469"/>
      <c r="BE71" s="469"/>
      <c r="BF71" s="469"/>
      <c r="BG71" s="469"/>
      <c r="BH71" s="469"/>
      <c r="BI71" s="469"/>
      <c r="BJ71" s="469"/>
      <c r="BK71" s="469"/>
      <c r="BL71" s="469"/>
    </row>
    <row r="72" spans="4:67" ht="6.75" customHeight="1" x14ac:dyDescent="0.2">
      <c r="D72" s="5"/>
      <c r="E72" s="5"/>
      <c r="F72" s="5"/>
      <c r="G72" s="471" t="str">
        <f>IF(ISBLANK(G10),"",(G10))</f>
        <v>　○○舗装修繕工事</v>
      </c>
      <c r="H72" s="471"/>
      <c r="I72" s="471"/>
      <c r="J72" s="471"/>
      <c r="K72" s="471"/>
      <c r="L72" s="471"/>
      <c r="M72" s="471"/>
      <c r="N72" s="471"/>
      <c r="O72" s="471"/>
      <c r="P72" s="471"/>
      <c r="Q72" s="471"/>
      <c r="R72" s="471"/>
      <c r="S72" s="471"/>
      <c r="T72" s="471"/>
      <c r="U72" s="471"/>
      <c r="V72" s="471"/>
      <c r="W72" s="471"/>
      <c r="X72" s="471"/>
      <c r="Y72" s="471"/>
      <c r="Z72" s="471"/>
      <c r="AA72" s="471"/>
      <c r="AB72" s="471"/>
      <c r="AC72" s="471"/>
      <c r="AD72" s="471"/>
      <c r="AE72" s="471"/>
      <c r="AF72" s="471"/>
      <c r="AG72" s="471"/>
      <c r="AH72" s="471"/>
      <c r="AI72" s="471"/>
      <c r="AS72" s="469"/>
      <c r="AT72" s="469"/>
      <c r="AU72" s="469"/>
      <c r="AV72" s="469"/>
      <c r="AW72" s="469"/>
      <c r="AX72" s="469"/>
      <c r="AY72" s="469"/>
      <c r="AZ72" s="469"/>
      <c r="BA72" s="469"/>
      <c r="BB72" s="469"/>
      <c r="BC72" s="469"/>
      <c r="BD72" s="469"/>
      <c r="BE72" s="469"/>
      <c r="BF72" s="469"/>
      <c r="BG72" s="469"/>
      <c r="BH72" s="469"/>
      <c r="BI72" s="469"/>
      <c r="BJ72" s="469"/>
      <c r="BK72" s="469"/>
      <c r="BL72" s="469"/>
    </row>
    <row r="73" spans="4:67" ht="6.75" customHeight="1" x14ac:dyDescent="0.2">
      <c r="D73" s="266" t="s">
        <v>1</v>
      </c>
      <c r="E73" s="266"/>
      <c r="F73" s="266"/>
      <c r="G73" s="471"/>
      <c r="H73" s="471"/>
      <c r="I73" s="471"/>
      <c r="J73" s="471"/>
      <c r="K73" s="471"/>
      <c r="L73" s="471"/>
      <c r="M73" s="471"/>
      <c r="N73" s="471"/>
      <c r="O73" s="471"/>
      <c r="P73" s="471"/>
      <c r="Q73" s="471"/>
      <c r="R73" s="471"/>
      <c r="S73" s="471"/>
      <c r="T73" s="471"/>
      <c r="U73" s="471"/>
      <c r="V73" s="471"/>
      <c r="W73" s="471"/>
      <c r="X73" s="471"/>
      <c r="Y73" s="471"/>
      <c r="Z73" s="471"/>
      <c r="AA73" s="471"/>
      <c r="AB73" s="471"/>
      <c r="AC73" s="471"/>
      <c r="AD73" s="471"/>
      <c r="AE73" s="471"/>
      <c r="AF73" s="471"/>
      <c r="AG73" s="471"/>
      <c r="AH73" s="471"/>
      <c r="AI73" s="471"/>
      <c r="AS73" s="469"/>
      <c r="AT73" s="469"/>
      <c r="AU73" s="469"/>
      <c r="AV73" s="469"/>
      <c r="AW73" s="469"/>
      <c r="AX73" s="469"/>
      <c r="AY73" s="469"/>
      <c r="AZ73" s="469"/>
      <c r="BA73" s="469"/>
      <c r="BB73" s="469"/>
      <c r="BC73" s="469"/>
      <c r="BD73" s="469"/>
      <c r="BE73" s="469"/>
      <c r="BF73" s="469"/>
      <c r="BG73" s="469"/>
      <c r="BH73" s="469"/>
      <c r="BI73" s="469"/>
      <c r="BJ73" s="469"/>
      <c r="BK73" s="469"/>
      <c r="BL73" s="469"/>
      <c r="BN73" s="205"/>
      <c r="BO73" s="205"/>
    </row>
    <row r="74" spans="4:67" ht="6.75" customHeight="1" x14ac:dyDescent="0.2">
      <c r="D74" s="267"/>
      <c r="E74" s="267"/>
      <c r="F74" s="267"/>
      <c r="G74" s="472"/>
      <c r="H74" s="472"/>
      <c r="I74" s="472"/>
      <c r="J74" s="472"/>
      <c r="K74" s="472"/>
      <c r="L74" s="472"/>
      <c r="M74" s="472"/>
      <c r="N74" s="472"/>
      <c r="O74" s="472"/>
      <c r="P74" s="472"/>
      <c r="Q74" s="472"/>
      <c r="R74" s="472"/>
      <c r="S74" s="472"/>
      <c r="T74" s="472"/>
      <c r="U74" s="472"/>
      <c r="V74" s="472"/>
      <c r="W74" s="472"/>
      <c r="X74" s="472"/>
      <c r="Y74" s="472"/>
      <c r="Z74" s="472"/>
      <c r="AA74" s="472"/>
      <c r="AB74" s="472"/>
      <c r="AC74" s="472"/>
      <c r="AD74" s="472"/>
      <c r="AE74" s="472"/>
      <c r="AF74" s="472"/>
      <c r="AG74" s="472"/>
      <c r="AH74" s="472"/>
      <c r="AI74" s="472"/>
      <c r="AS74" s="470"/>
      <c r="AT74" s="470"/>
      <c r="AU74" s="470"/>
      <c r="AV74" s="470"/>
      <c r="AW74" s="470"/>
      <c r="AX74" s="470"/>
      <c r="AY74" s="470"/>
      <c r="AZ74" s="470"/>
      <c r="BA74" s="470"/>
      <c r="BB74" s="470"/>
      <c r="BC74" s="470"/>
      <c r="BD74" s="470"/>
      <c r="BE74" s="470"/>
      <c r="BF74" s="470"/>
      <c r="BG74" s="470"/>
      <c r="BH74" s="470"/>
      <c r="BI74" s="470"/>
      <c r="BJ74" s="470"/>
      <c r="BK74" s="470"/>
      <c r="BL74" s="470"/>
      <c r="BM74" s="15"/>
      <c r="BN74" s="206"/>
      <c r="BO74" s="206"/>
    </row>
    <row r="75" spans="4:67" ht="6.75" customHeight="1" thickBot="1" x14ac:dyDescent="0.25">
      <c r="D75" s="1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AS75" s="2"/>
      <c r="AT75" s="3"/>
      <c r="AU75" s="3"/>
      <c r="AV75" s="3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</row>
    <row r="76" spans="4:67" ht="9.65" customHeight="1" x14ac:dyDescent="0.2">
      <c r="D76" s="29" t="s">
        <v>3</v>
      </c>
      <c r="E76" s="30"/>
      <c r="F76" s="30" t="s">
        <v>4</v>
      </c>
      <c r="G76" s="30"/>
      <c r="H76" s="30" t="s">
        <v>5</v>
      </c>
      <c r="I76" s="31"/>
      <c r="J76" s="32" t="s">
        <v>26</v>
      </c>
      <c r="K76" s="30"/>
      <c r="L76" s="31"/>
      <c r="M76" s="32" t="s">
        <v>27</v>
      </c>
      <c r="N76" s="30"/>
      <c r="O76" s="30"/>
      <c r="P76" s="30"/>
      <c r="Q76" s="30"/>
      <c r="R76" s="30"/>
      <c r="S76" s="30"/>
      <c r="T76" s="31"/>
      <c r="U76" s="32" t="s">
        <v>23</v>
      </c>
      <c r="V76" s="30"/>
      <c r="W76" s="30"/>
      <c r="X76" s="30"/>
      <c r="Y76" s="30"/>
      <c r="Z76" s="30"/>
      <c r="AA76" s="31"/>
      <c r="AB76" s="32" t="s">
        <v>33</v>
      </c>
      <c r="AC76" s="30"/>
      <c r="AD76" s="30"/>
      <c r="AE76" s="30"/>
      <c r="AF76" s="30"/>
      <c r="AG76" s="30"/>
      <c r="AH76" s="31"/>
      <c r="AI76" s="32" t="s">
        <v>22</v>
      </c>
      <c r="AJ76" s="30"/>
      <c r="AK76" s="30"/>
      <c r="AL76" s="30"/>
      <c r="AM76" s="31"/>
      <c r="AN76" s="32" t="s">
        <v>7</v>
      </c>
      <c r="AO76" s="30"/>
      <c r="AP76" s="30"/>
      <c r="AQ76" s="30"/>
      <c r="AR76" s="30"/>
      <c r="AS76" s="30"/>
      <c r="AT76" s="31"/>
      <c r="AU76" s="32" t="s">
        <v>28</v>
      </c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1"/>
      <c r="BI76" s="32" t="s">
        <v>35</v>
      </c>
      <c r="BJ76" s="30"/>
      <c r="BK76" s="30"/>
      <c r="BL76" s="30"/>
      <c r="BM76" s="30"/>
      <c r="BN76" s="30"/>
      <c r="BO76" s="33"/>
    </row>
    <row r="77" spans="4:67" ht="9" customHeight="1" x14ac:dyDescent="0.2">
      <c r="D77" s="313">
        <f>IF(ISBLANK(D15),"",(D15))</f>
        <v>45017</v>
      </c>
      <c r="E77" s="314"/>
      <c r="F77" s="314"/>
      <c r="G77" s="314"/>
      <c r="H77" s="314"/>
      <c r="I77" s="315"/>
      <c r="J77" s="18" t="str">
        <f t="shared" ref="J77:U77" si="2">IF(ISBLANK(J15),"",(J15))</f>
        <v/>
      </c>
      <c r="K77" s="19"/>
      <c r="L77" s="20"/>
      <c r="M77" s="18">
        <f t="shared" si="2"/>
        <v>39011234</v>
      </c>
      <c r="N77" s="19"/>
      <c r="O77" s="19"/>
      <c r="P77" s="19"/>
      <c r="Q77" s="19"/>
      <c r="R77" s="19"/>
      <c r="S77" s="19"/>
      <c r="T77" s="20"/>
      <c r="U77" s="18">
        <f t="shared" si="2"/>
        <v>123456</v>
      </c>
      <c r="V77" s="19"/>
      <c r="W77" s="19"/>
      <c r="X77" s="19"/>
      <c r="Y77" s="19"/>
      <c r="Z77" s="19"/>
      <c r="AA77" s="20"/>
      <c r="AB77" s="18" t="str">
        <f>IF(ISBLANK(AB15),"",(AB15))</f>
        <v>浜松　太郎</v>
      </c>
      <c r="AC77" s="19"/>
      <c r="AD77" s="19"/>
      <c r="AE77" s="19"/>
      <c r="AF77" s="19"/>
      <c r="AG77" s="19"/>
      <c r="AH77" s="20"/>
      <c r="AI77" s="18" t="str">
        <f>IF(ISBLANK(AI15),"",(AI15))</f>
        <v>取極</v>
      </c>
      <c r="AJ77" s="19"/>
      <c r="AK77" s="19"/>
      <c r="AL77" s="19"/>
      <c r="AM77" s="20"/>
      <c r="AN77" s="18">
        <f>IF(ISBLANK(AN15),"",(AN15))</f>
        <v>12345</v>
      </c>
      <c r="AO77" s="19"/>
      <c r="AP77" s="19"/>
      <c r="AQ77" s="19"/>
      <c r="AR77" s="19"/>
      <c r="AS77" s="19"/>
      <c r="AT77" s="20"/>
      <c r="AU77" s="18" t="s">
        <v>32</v>
      </c>
      <c r="AV77" s="307">
        <f t="shared" ref="AV77" si="3">IF(ISBLANK(AV15),"",(AV15))</f>
        <v>708401004338</v>
      </c>
      <c r="AW77" s="307"/>
      <c r="AX77" s="307"/>
      <c r="AY77" s="307"/>
      <c r="AZ77" s="307"/>
      <c r="BA77" s="307"/>
      <c r="BB77" s="307"/>
      <c r="BC77" s="307"/>
      <c r="BD77" s="307"/>
      <c r="BE77" s="307"/>
      <c r="BF77" s="307"/>
      <c r="BG77" s="307"/>
      <c r="BH77" s="308"/>
      <c r="BI77" s="187"/>
      <c r="BJ77" s="188"/>
      <c r="BK77" s="188"/>
      <c r="BL77" s="188"/>
      <c r="BM77" s="188"/>
      <c r="BN77" s="188"/>
      <c r="BO77" s="189"/>
    </row>
    <row r="78" spans="4:67" ht="3" customHeight="1" x14ac:dyDescent="0.2">
      <c r="D78" s="316"/>
      <c r="E78" s="317"/>
      <c r="F78" s="317"/>
      <c r="G78" s="317"/>
      <c r="H78" s="317"/>
      <c r="I78" s="318"/>
      <c r="J78" s="21"/>
      <c r="K78" s="22"/>
      <c r="L78" s="23"/>
      <c r="M78" s="21"/>
      <c r="N78" s="22"/>
      <c r="O78" s="22"/>
      <c r="P78" s="22"/>
      <c r="Q78" s="22"/>
      <c r="R78" s="22"/>
      <c r="S78" s="22"/>
      <c r="T78" s="23"/>
      <c r="U78" s="21"/>
      <c r="V78" s="22"/>
      <c r="W78" s="22"/>
      <c r="X78" s="22"/>
      <c r="Y78" s="22"/>
      <c r="Z78" s="22"/>
      <c r="AA78" s="23"/>
      <c r="AB78" s="21"/>
      <c r="AC78" s="22"/>
      <c r="AD78" s="22"/>
      <c r="AE78" s="22"/>
      <c r="AF78" s="22"/>
      <c r="AG78" s="22"/>
      <c r="AH78" s="23"/>
      <c r="AI78" s="21"/>
      <c r="AJ78" s="22"/>
      <c r="AK78" s="22"/>
      <c r="AL78" s="22"/>
      <c r="AM78" s="23"/>
      <c r="AN78" s="21"/>
      <c r="AO78" s="22"/>
      <c r="AP78" s="22"/>
      <c r="AQ78" s="22"/>
      <c r="AR78" s="22"/>
      <c r="AS78" s="22"/>
      <c r="AT78" s="23"/>
      <c r="AU78" s="21"/>
      <c r="AV78" s="309"/>
      <c r="AW78" s="309"/>
      <c r="AX78" s="309"/>
      <c r="AY78" s="309"/>
      <c r="AZ78" s="309"/>
      <c r="BA78" s="309"/>
      <c r="BB78" s="309"/>
      <c r="BC78" s="309"/>
      <c r="BD78" s="309"/>
      <c r="BE78" s="309"/>
      <c r="BF78" s="309"/>
      <c r="BG78" s="309"/>
      <c r="BH78" s="310"/>
      <c r="BI78" s="190"/>
      <c r="BJ78" s="191"/>
      <c r="BK78" s="191"/>
      <c r="BL78" s="191"/>
      <c r="BM78" s="191"/>
      <c r="BN78" s="191"/>
      <c r="BO78" s="192"/>
    </row>
    <row r="79" spans="4:67" ht="9" customHeight="1" thickBot="1" x14ac:dyDescent="0.25">
      <c r="D79" s="319"/>
      <c r="E79" s="320"/>
      <c r="F79" s="320"/>
      <c r="G79" s="320"/>
      <c r="H79" s="320"/>
      <c r="I79" s="321"/>
      <c r="J79" s="24"/>
      <c r="K79" s="25"/>
      <c r="L79" s="26"/>
      <c r="M79" s="24"/>
      <c r="N79" s="25"/>
      <c r="O79" s="25"/>
      <c r="P79" s="25"/>
      <c r="Q79" s="25"/>
      <c r="R79" s="25"/>
      <c r="S79" s="25"/>
      <c r="T79" s="26"/>
      <c r="U79" s="24"/>
      <c r="V79" s="25"/>
      <c r="W79" s="25"/>
      <c r="X79" s="25"/>
      <c r="Y79" s="25"/>
      <c r="Z79" s="25"/>
      <c r="AA79" s="26"/>
      <c r="AB79" s="24"/>
      <c r="AC79" s="25"/>
      <c r="AD79" s="25"/>
      <c r="AE79" s="25"/>
      <c r="AF79" s="25"/>
      <c r="AG79" s="25"/>
      <c r="AH79" s="26"/>
      <c r="AI79" s="24"/>
      <c r="AJ79" s="25"/>
      <c r="AK79" s="25"/>
      <c r="AL79" s="25"/>
      <c r="AM79" s="26"/>
      <c r="AN79" s="24"/>
      <c r="AO79" s="25"/>
      <c r="AP79" s="25"/>
      <c r="AQ79" s="25"/>
      <c r="AR79" s="25"/>
      <c r="AS79" s="25"/>
      <c r="AT79" s="26"/>
      <c r="AU79" s="24"/>
      <c r="AV79" s="311"/>
      <c r="AW79" s="311"/>
      <c r="AX79" s="311"/>
      <c r="AY79" s="311"/>
      <c r="AZ79" s="311"/>
      <c r="BA79" s="311"/>
      <c r="BB79" s="311"/>
      <c r="BC79" s="311"/>
      <c r="BD79" s="311"/>
      <c r="BE79" s="311"/>
      <c r="BF79" s="311"/>
      <c r="BG79" s="311"/>
      <c r="BH79" s="312"/>
      <c r="BI79" s="193"/>
      <c r="BJ79" s="194"/>
      <c r="BK79" s="194"/>
      <c r="BL79" s="194"/>
      <c r="BM79" s="194"/>
      <c r="BN79" s="194"/>
      <c r="BO79" s="195"/>
    </row>
    <row r="80" spans="4:67" ht="9.65" customHeight="1" x14ac:dyDescent="0.2">
      <c r="D80" s="29" t="s">
        <v>8</v>
      </c>
      <c r="E80" s="30"/>
      <c r="F80" s="30"/>
      <c r="G80" s="30"/>
      <c r="H80" s="30"/>
      <c r="I80" s="30"/>
      <c r="J80" s="31"/>
      <c r="K80" s="32" t="s">
        <v>16</v>
      </c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1"/>
      <c r="Y80" s="32" t="s">
        <v>9</v>
      </c>
      <c r="Z80" s="30"/>
      <c r="AA80" s="30"/>
      <c r="AB80" s="30"/>
      <c r="AC80" s="30"/>
      <c r="AD80" s="30"/>
      <c r="AE80" s="30"/>
      <c r="AF80" s="31"/>
      <c r="AG80" s="32" t="s">
        <v>10</v>
      </c>
      <c r="AH80" s="30"/>
      <c r="AI80" s="31"/>
      <c r="AJ80" s="32" t="s">
        <v>11</v>
      </c>
      <c r="AK80" s="30"/>
      <c r="AL80" s="30"/>
      <c r="AM80" s="30"/>
      <c r="AN80" s="30"/>
      <c r="AO80" s="30"/>
      <c r="AP80" s="31"/>
      <c r="AQ80" s="32" t="s">
        <v>12</v>
      </c>
      <c r="AR80" s="30"/>
      <c r="AS80" s="30"/>
      <c r="AT80" s="30"/>
      <c r="AU80" s="30"/>
      <c r="AV80" s="30"/>
      <c r="AW80" s="30"/>
      <c r="AX80" s="31"/>
      <c r="AY80" s="32" t="s">
        <v>17</v>
      </c>
      <c r="AZ80" s="30"/>
      <c r="BA80" s="30"/>
      <c r="BB80" s="31"/>
      <c r="BC80" s="32" t="s">
        <v>25</v>
      </c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3"/>
    </row>
    <row r="81" spans="4:67" ht="8.15" customHeight="1" x14ac:dyDescent="0.2">
      <c r="D81" s="115">
        <f>IF(ISBLANK(D19),"",(D19))</f>
        <v>6000</v>
      </c>
      <c r="E81" s="116"/>
      <c r="F81" s="116"/>
      <c r="G81" s="116"/>
      <c r="H81" s="116"/>
      <c r="I81" s="116"/>
      <c r="J81" s="117"/>
      <c r="K81" s="124" t="str">
        <f>IF(ISBLANK(K19),"",(K19))</f>
        <v>土納袋</v>
      </c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25"/>
      <c r="W81" s="125"/>
      <c r="X81" s="126"/>
      <c r="Y81" s="133">
        <f>IF(ISBLANK(Y19),"",(Y19))</f>
        <v>1</v>
      </c>
      <c r="Z81" s="134"/>
      <c r="AA81" s="134"/>
      <c r="AB81" s="134"/>
      <c r="AC81" s="134"/>
      <c r="AD81" s="134"/>
      <c r="AE81" s="134"/>
      <c r="AF81" s="135"/>
      <c r="AG81" s="142" t="str">
        <f>IF(ISBLANK(AG19),"",(AG19))</f>
        <v>個</v>
      </c>
      <c r="AH81" s="143"/>
      <c r="AI81" s="144"/>
      <c r="AJ81" s="109">
        <f>IF(ISBLANK(AJ19),"",(AJ19))</f>
        <v>1000</v>
      </c>
      <c r="AK81" s="110"/>
      <c r="AL81" s="110"/>
      <c r="AM81" s="110"/>
      <c r="AN81" s="110"/>
      <c r="AO81" s="110"/>
      <c r="AP81" s="111"/>
      <c r="AQ81" s="109">
        <f>IF(ISBLANK(AQ19),"",(AQ19))</f>
        <v>1000</v>
      </c>
      <c r="AR81" s="110"/>
      <c r="AS81" s="110"/>
      <c r="AT81" s="110"/>
      <c r="AU81" s="110"/>
      <c r="AV81" s="110"/>
      <c r="AW81" s="110"/>
      <c r="AX81" s="111"/>
      <c r="AY81" s="151">
        <f>IF(ISBLANK(AY19),"",(AY19))</f>
        <v>10</v>
      </c>
      <c r="AZ81" s="116"/>
      <c r="BA81" s="116"/>
      <c r="BB81" s="117"/>
      <c r="BC81" s="154"/>
      <c r="BD81" s="155"/>
      <c r="BE81" s="155"/>
      <c r="BF81" s="155"/>
      <c r="BG81" s="155"/>
      <c r="BH81" s="155"/>
      <c r="BI81" s="155"/>
      <c r="BJ81" s="155"/>
      <c r="BK81" s="155"/>
      <c r="BL81" s="155"/>
      <c r="BM81" s="155"/>
      <c r="BN81" s="155"/>
      <c r="BO81" s="156"/>
    </row>
    <row r="82" spans="4:67" ht="8.15" customHeight="1" x14ac:dyDescent="0.2">
      <c r="D82" s="118"/>
      <c r="E82" s="119"/>
      <c r="F82" s="119"/>
      <c r="G82" s="119"/>
      <c r="H82" s="119"/>
      <c r="I82" s="119"/>
      <c r="J82" s="120"/>
      <c r="K82" s="127"/>
      <c r="L82" s="128"/>
      <c r="M82" s="128"/>
      <c r="N82" s="128"/>
      <c r="O82" s="128"/>
      <c r="P82" s="128"/>
      <c r="Q82" s="128"/>
      <c r="R82" s="128"/>
      <c r="S82" s="128"/>
      <c r="T82" s="128"/>
      <c r="U82" s="128"/>
      <c r="V82" s="128"/>
      <c r="W82" s="128"/>
      <c r="X82" s="129"/>
      <c r="Y82" s="136"/>
      <c r="Z82" s="137"/>
      <c r="AA82" s="137"/>
      <c r="AB82" s="137"/>
      <c r="AC82" s="137"/>
      <c r="AD82" s="137"/>
      <c r="AE82" s="137"/>
      <c r="AF82" s="138"/>
      <c r="AG82" s="145"/>
      <c r="AH82" s="146"/>
      <c r="AI82" s="147"/>
      <c r="AJ82" s="37"/>
      <c r="AK82" s="38"/>
      <c r="AL82" s="38"/>
      <c r="AM82" s="38"/>
      <c r="AN82" s="38"/>
      <c r="AO82" s="38"/>
      <c r="AP82" s="39"/>
      <c r="AQ82" s="37"/>
      <c r="AR82" s="38"/>
      <c r="AS82" s="38"/>
      <c r="AT82" s="38"/>
      <c r="AU82" s="38"/>
      <c r="AV82" s="38"/>
      <c r="AW82" s="38"/>
      <c r="AX82" s="39"/>
      <c r="AY82" s="152"/>
      <c r="AZ82" s="119"/>
      <c r="BA82" s="119"/>
      <c r="BB82" s="120"/>
      <c r="BC82" s="157"/>
      <c r="BD82" s="158"/>
      <c r="BE82" s="158"/>
      <c r="BF82" s="158"/>
      <c r="BG82" s="158"/>
      <c r="BH82" s="158"/>
      <c r="BI82" s="158"/>
      <c r="BJ82" s="158"/>
      <c r="BK82" s="158"/>
      <c r="BL82" s="158"/>
      <c r="BM82" s="158"/>
      <c r="BN82" s="158"/>
      <c r="BO82" s="159"/>
    </row>
    <row r="83" spans="4:67" ht="8.15" customHeight="1" x14ac:dyDescent="0.2">
      <c r="D83" s="121"/>
      <c r="E83" s="122"/>
      <c r="F83" s="122"/>
      <c r="G83" s="122"/>
      <c r="H83" s="122"/>
      <c r="I83" s="122"/>
      <c r="J83" s="123"/>
      <c r="K83" s="130"/>
      <c r="L83" s="131"/>
      <c r="M83" s="131"/>
      <c r="N83" s="131"/>
      <c r="O83" s="131"/>
      <c r="P83" s="131"/>
      <c r="Q83" s="131"/>
      <c r="R83" s="131"/>
      <c r="S83" s="131"/>
      <c r="T83" s="131"/>
      <c r="U83" s="131"/>
      <c r="V83" s="131"/>
      <c r="W83" s="131"/>
      <c r="X83" s="132"/>
      <c r="Y83" s="139"/>
      <c r="Z83" s="140"/>
      <c r="AA83" s="140"/>
      <c r="AB83" s="140"/>
      <c r="AC83" s="140"/>
      <c r="AD83" s="140"/>
      <c r="AE83" s="140"/>
      <c r="AF83" s="141"/>
      <c r="AG83" s="148"/>
      <c r="AH83" s="149"/>
      <c r="AI83" s="150"/>
      <c r="AJ83" s="112"/>
      <c r="AK83" s="113"/>
      <c r="AL83" s="113"/>
      <c r="AM83" s="113"/>
      <c r="AN83" s="113"/>
      <c r="AO83" s="113"/>
      <c r="AP83" s="114"/>
      <c r="AQ83" s="112"/>
      <c r="AR83" s="113"/>
      <c r="AS83" s="113"/>
      <c r="AT83" s="113"/>
      <c r="AU83" s="113"/>
      <c r="AV83" s="113"/>
      <c r="AW83" s="113"/>
      <c r="AX83" s="114"/>
      <c r="AY83" s="153"/>
      <c r="AZ83" s="122"/>
      <c r="BA83" s="122"/>
      <c r="BB83" s="123"/>
      <c r="BC83" s="160"/>
      <c r="BD83" s="161"/>
      <c r="BE83" s="161"/>
      <c r="BF83" s="161"/>
      <c r="BG83" s="161"/>
      <c r="BH83" s="161"/>
      <c r="BI83" s="161"/>
      <c r="BJ83" s="161"/>
      <c r="BK83" s="161"/>
      <c r="BL83" s="161"/>
      <c r="BM83" s="161"/>
      <c r="BN83" s="161"/>
      <c r="BO83" s="162"/>
    </row>
    <row r="84" spans="4:67" ht="8.15" customHeight="1" x14ac:dyDescent="0.2">
      <c r="D84" s="115">
        <f>IF(ISBLANK(D22),"",(D22))</f>
        <v>5000</v>
      </c>
      <c r="E84" s="116"/>
      <c r="F84" s="116"/>
      <c r="G84" s="116"/>
      <c r="H84" s="116"/>
      <c r="I84" s="116"/>
      <c r="J84" s="117"/>
      <c r="K84" s="124" t="str">
        <f>IF(ISBLANK(K22),"",(K22))</f>
        <v>3ｔダンプ</v>
      </c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25"/>
      <c r="W84" s="125"/>
      <c r="X84" s="126"/>
      <c r="Y84" s="133">
        <f>IF(ISBLANK(Y22),"",(Y22))</f>
        <v>31</v>
      </c>
      <c r="Z84" s="134"/>
      <c r="AA84" s="134"/>
      <c r="AB84" s="134"/>
      <c r="AC84" s="134"/>
      <c r="AD84" s="134"/>
      <c r="AE84" s="134"/>
      <c r="AF84" s="135"/>
      <c r="AG84" s="142" t="str">
        <f>IF(ISBLANK(AG22),"",(AG22))</f>
        <v>日</v>
      </c>
      <c r="AH84" s="143"/>
      <c r="AI84" s="144"/>
      <c r="AJ84" s="109">
        <f>IF(ISBLANK(AJ22),"",(AJ22))</f>
        <v>1000</v>
      </c>
      <c r="AK84" s="110"/>
      <c r="AL84" s="110"/>
      <c r="AM84" s="110"/>
      <c r="AN84" s="110"/>
      <c r="AO84" s="110"/>
      <c r="AP84" s="111"/>
      <c r="AQ84" s="109">
        <f>IF(ISBLANK(AQ22),"",(AQ22))</f>
        <v>31000</v>
      </c>
      <c r="AR84" s="110"/>
      <c r="AS84" s="110"/>
      <c r="AT84" s="110"/>
      <c r="AU84" s="110"/>
      <c r="AV84" s="110"/>
      <c r="AW84" s="110"/>
      <c r="AX84" s="111"/>
      <c r="AY84" s="151">
        <f>IF(ISBLANK(AY22),"",(AY22))</f>
        <v>10</v>
      </c>
      <c r="AZ84" s="116"/>
      <c r="BA84" s="116"/>
      <c r="BB84" s="117"/>
      <c r="BC84" s="154"/>
      <c r="BD84" s="155"/>
      <c r="BE84" s="155"/>
      <c r="BF84" s="155"/>
      <c r="BG84" s="155"/>
      <c r="BH84" s="155"/>
      <c r="BI84" s="155"/>
      <c r="BJ84" s="155"/>
      <c r="BK84" s="155"/>
      <c r="BL84" s="155"/>
      <c r="BM84" s="155"/>
      <c r="BN84" s="155"/>
      <c r="BO84" s="156"/>
    </row>
    <row r="85" spans="4:67" ht="8.15" customHeight="1" x14ac:dyDescent="0.2">
      <c r="D85" s="118"/>
      <c r="E85" s="119"/>
      <c r="F85" s="119"/>
      <c r="G85" s="119"/>
      <c r="H85" s="119"/>
      <c r="I85" s="119"/>
      <c r="J85" s="120"/>
      <c r="K85" s="127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9"/>
      <c r="Y85" s="136"/>
      <c r="Z85" s="137"/>
      <c r="AA85" s="137"/>
      <c r="AB85" s="137"/>
      <c r="AC85" s="137"/>
      <c r="AD85" s="137"/>
      <c r="AE85" s="137"/>
      <c r="AF85" s="138"/>
      <c r="AG85" s="145"/>
      <c r="AH85" s="146"/>
      <c r="AI85" s="147"/>
      <c r="AJ85" s="37"/>
      <c r="AK85" s="38"/>
      <c r="AL85" s="38"/>
      <c r="AM85" s="38"/>
      <c r="AN85" s="38"/>
      <c r="AO85" s="38"/>
      <c r="AP85" s="39"/>
      <c r="AQ85" s="37"/>
      <c r="AR85" s="38"/>
      <c r="AS85" s="38"/>
      <c r="AT85" s="38"/>
      <c r="AU85" s="38"/>
      <c r="AV85" s="38"/>
      <c r="AW85" s="38"/>
      <c r="AX85" s="39"/>
      <c r="AY85" s="152"/>
      <c r="AZ85" s="119"/>
      <c r="BA85" s="119"/>
      <c r="BB85" s="120"/>
      <c r="BC85" s="157"/>
      <c r="BD85" s="158"/>
      <c r="BE85" s="158"/>
      <c r="BF85" s="158"/>
      <c r="BG85" s="158"/>
      <c r="BH85" s="158"/>
      <c r="BI85" s="158"/>
      <c r="BJ85" s="158"/>
      <c r="BK85" s="158"/>
      <c r="BL85" s="158"/>
      <c r="BM85" s="158"/>
      <c r="BN85" s="158"/>
      <c r="BO85" s="159"/>
    </row>
    <row r="86" spans="4:67" ht="8.15" customHeight="1" x14ac:dyDescent="0.2">
      <c r="D86" s="121"/>
      <c r="E86" s="122"/>
      <c r="F86" s="122"/>
      <c r="G86" s="122"/>
      <c r="H86" s="122"/>
      <c r="I86" s="122"/>
      <c r="J86" s="123"/>
      <c r="K86" s="130"/>
      <c r="L86" s="131"/>
      <c r="M86" s="131"/>
      <c r="N86" s="131"/>
      <c r="O86" s="131"/>
      <c r="P86" s="131"/>
      <c r="Q86" s="131"/>
      <c r="R86" s="131"/>
      <c r="S86" s="131"/>
      <c r="T86" s="131"/>
      <c r="U86" s="131"/>
      <c r="V86" s="131"/>
      <c r="W86" s="131"/>
      <c r="X86" s="132"/>
      <c r="Y86" s="139"/>
      <c r="Z86" s="140"/>
      <c r="AA86" s="140"/>
      <c r="AB86" s="140"/>
      <c r="AC86" s="140"/>
      <c r="AD86" s="140"/>
      <c r="AE86" s="140"/>
      <c r="AF86" s="141"/>
      <c r="AG86" s="148"/>
      <c r="AH86" s="149"/>
      <c r="AI86" s="150"/>
      <c r="AJ86" s="112"/>
      <c r="AK86" s="113"/>
      <c r="AL86" s="113"/>
      <c r="AM86" s="113"/>
      <c r="AN86" s="113"/>
      <c r="AO86" s="113"/>
      <c r="AP86" s="114"/>
      <c r="AQ86" s="112"/>
      <c r="AR86" s="113"/>
      <c r="AS86" s="113"/>
      <c r="AT86" s="113"/>
      <c r="AU86" s="113"/>
      <c r="AV86" s="113"/>
      <c r="AW86" s="113"/>
      <c r="AX86" s="114"/>
      <c r="AY86" s="153"/>
      <c r="AZ86" s="122"/>
      <c r="BA86" s="122"/>
      <c r="BB86" s="123"/>
      <c r="BC86" s="160"/>
      <c r="BD86" s="161"/>
      <c r="BE86" s="161"/>
      <c r="BF86" s="161"/>
      <c r="BG86" s="161"/>
      <c r="BH86" s="161"/>
      <c r="BI86" s="161"/>
      <c r="BJ86" s="161"/>
      <c r="BK86" s="161"/>
      <c r="BL86" s="161"/>
      <c r="BM86" s="161"/>
      <c r="BN86" s="161"/>
      <c r="BO86" s="162"/>
    </row>
    <row r="87" spans="4:67" ht="8.15" customHeight="1" x14ac:dyDescent="0.2">
      <c r="D87" s="115" t="str">
        <f>IF(ISBLANK(D25),"",(D25))</f>
        <v/>
      </c>
      <c r="E87" s="116"/>
      <c r="F87" s="116"/>
      <c r="G87" s="116"/>
      <c r="H87" s="116"/>
      <c r="I87" s="116"/>
      <c r="J87" s="117"/>
      <c r="K87" s="124" t="str">
        <f>IF(ISBLANK(K25),"",(K25))</f>
        <v/>
      </c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25"/>
      <c r="W87" s="125"/>
      <c r="X87" s="126"/>
      <c r="Y87" s="133" t="str">
        <f>IF(ISBLANK(Y25),"",(Y25))</f>
        <v/>
      </c>
      <c r="Z87" s="134"/>
      <c r="AA87" s="134"/>
      <c r="AB87" s="134"/>
      <c r="AC87" s="134"/>
      <c r="AD87" s="134"/>
      <c r="AE87" s="134"/>
      <c r="AF87" s="135"/>
      <c r="AG87" s="142" t="str">
        <f>IF(ISBLANK(AG25),"",(AG25))</f>
        <v/>
      </c>
      <c r="AH87" s="143"/>
      <c r="AI87" s="144"/>
      <c r="AJ87" s="109" t="str">
        <f>IF(ISBLANK(AJ25),"",(AJ25))</f>
        <v/>
      </c>
      <c r="AK87" s="110"/>
      <c r="AL87" s="110"/>
      <c r="AM87" s="110"/>
      <c r="AN87" s="110"/>
      <c r="AO87" s="110"/>
      <c r="AP87" s="111"/>
      <c r="AQ87" s="109">
        <f>IF(ISBLANK(AQ25),"",(AQ25))</f>
        <v>0</v>
      </c>
      <c r="AR87" s="110"/>
      <c r="AS87" s="110"/>
      <c r="AT87" s="110"/>
      <c r="AU87" s="110"/>
      <c r="AV87" s="110"/>
      <c r="AW87" s="110"/>
      <c r="AX87" s="111"/>
      <c r="AY87" s="151" t="str">
        <f>IF(ISBLANK(AY25),"",(AY25))</f>
        <v/>
      </c>
      <c r="AZ87" s="116"/>
      <c r="BA87" s="116"/>
      <c r="BB87" s="117"/>
      <c r="BC87" s="154"/>
      <c r="BD87" s="155"/>
      <c r="BE87" s="155"/>
      <c r="BF87" s="155"/>
      <c r="BG87" s="155"/>
      <c r="BH87" s="155"/>
      <c r="BI87" s="155"/>
      <c r="BJ87" s="155"/>
      <c r="BK87" s="155"/>
      <c r="BL87" s="155"/>
      <c r="BM87" s="155"/>
      <c r="BN87" s="155"/>
      <c r="BO87" s="156"/>
    </row>
    <row r="88" spans="4:67" ht="8.15" customHeight="1" x14ac:dyDescent="0.2">
      <c r="D88" s="118"/>
      <c r="E88" s="119"/>
      <c r="F88" s="119"/>
      <c r="G88" s="119"/>
      <c r="H88" s="119"/>
      <c r="I88" s="119"/>
      <c r="J88" s="120"/>
      <c r="K88" s="127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9"/>
      <c r="Y88" s="136"/>
      <c r="Z88" s="137"/>
      <c r="AA88" s="137"/>
      <c r="AB88" s="137"/>
      <c r="AC88" s="137"/>
      <c r="AD88" s="137"/>
      <c r="AE88" s="137"/>
      <c r="AF88" s="138"/>
      <c r="AG88" s="145"/>
      <c r="AH88" s="146"/>
      <c r="AI88" s="147"/>
      <c r="AJ88" s="37"/>
      <c r="AK88" s="38"/>
      <c r="AL88" s="38"/>
      <c r="AM88" s="38"/>
      <c r="AN88" s="38"/>
      <c r="AO88" s="38"/>
      <c r="AP88" s="39"/>
      <c r="AQ88" s="37"/>
      <c r="AR88" s="38"/>
      <c r="AS88" s="38"/>
      <c r="AT88" s="38"/>
      <c r="AU88" s="38"/>
      <c r="AV88" s="38"/>
      <c r="AW88" s="38"/>
      <c r="AX88" s="39"/>
      <c r="AY88" s="152"/>
      <c r="AZ88" s="119"/>
      <c r="BA88" s="119"/>
      <c r="BB88" s="120"/>
      <c r="BC88" s="157"/>
      <c r="BD88" s="158"/>
      <c r="BE88" s="158"/>
      <c r="BF88" s="158"/>
      <c r="BG88" s="158"/>
      <c r="BH88" s="158"/>
      <c r="BI88" s="158"/>
      <c r="BJ88" s="158"/>
      <c r="BK88" s="158"/>
      <c r="BL88" s="158"/>
      <c r="BM88" s="158"/>
      <c r="BN88" s="158"/>
      <c r="BO88" s="159"/>
    </row>
    <row r="89" spans="4:67" ht="8.15" customHeight="1" x14ac:dyDescent="0.2">
      <c r="D89" s="121"/>
      <c r="E89" s="122"/>
      <c r="F89" s="122"/>
      <c r="G89" s="122"/>
      <c r="H89" s="122"/>
      <c r="I89" s="122"/>
      <c r="J89" s="123"/>
      <c r="K89" s="130"/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131"/>
      <c r="W89" s="131"/>
      <c r="X89" s="132"/>
      <c r="Y89" s="139"/>
      <c r="Z89" s="140"/>
      <c r="AA89" s="140"/>
      <c r="AB89" s="140"/>
      <c r="AC89" s="140"/>
      <c r="AD89" s="140"/>
      <c r="AE89" s="140"/>
      <c r="AF89" s="141"/>
      <c r="AG89" s="148"/>
      <c r="AH89" s="149"/>
      <c r="AI89" s="150"/>
      <c r="AJ89" s="112"/>
      <c r="AK89" s="113"/>
      <c r="AL89" s="113"/>
      <c r="AM89" s="113"/>
      <c r="AN89" s="113"/>
      <c r="AO89" s="113"/>
      <c r="AP89" s="114"/>
      <c r="AQ89" s="112"/>
      <c r="AR89" s="113"/>
      <c r="AS89" s="113"/>
      <c r="AT89" s="113"/>
      <c r="AU89" s="113"/>
      <c r="AV89" s="113"/>
      <c r="AW89" s="113"/>
      <c r="AX89" s="114"/>
      <c r="AY89" s="153"/>
      <c r="AZ89" s="122"/>
      <c r="BA89" s="122"/>
      <c r="BB89" s="123"/>
      <c r="BC89" s="160"/>
      <c r="BD89" s="161"/>
      <c r="BE89" s="161"/>
      <c r="BF89" s="161"/>
      <c r="BG89" s="161"/>
      <c r="BH89" s="161"/>
      <c r="BI89" s="161"/>
      <c r="BJ89" s="161"/>
      <c r="BK89" s="161"/>
      <c r="BL89" s="161"/>
      <c r="BM89" s="161"/>
      <c r="BN89" s="161"/>
      <c r="BO89" s="162"/>
    </row>
    <row r="90" spans="4:67" ht="8.15" customHeight="1" x14ac:dyDescent="0.2">
      <c r="D90" s="115" t="str">
        <f>IF(ISBLANK(D28),"",(D28))</f>
        <v/>
      </c>
      <c r="E90" s="116"/>
      <c r="F90" s="116"/>
      <c r="G90" s="116"/>
      <c r="H90" s="116"/>
      <c r="I90" s="116"/>
      <c r="J90" s="117"/>
      <c r="K90" s="124" t="str">
        <f>IF(ISBLANK(K28),"",(K28))</f>
        <v/>
      </c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25"/>
      <c r="W90" s="125"/>
      <c r="X90" s="126"/>
      <c r="Y90" s="133" t="str">
        <f>IF(ISBLANK(Y28),"",(Y28))</f>
        <v/>
      </c>
      <c r="Z90" s="134"/>
      <c r="AA90" s="134"/>
      <c r="AB90" s="134"/>
      <c r="AC90" s="134"/>
      <c r="AD90" s="134"/>
      <c r="AE90" s="134"/>
      <c r="AF90" s="135"/>
      <c r="AG90" s="142" t="str">
        <f>IF(ISBLANK(AG28),"",(AG28))</f>
        <v/>
      </c>
      <c r="AH90" s="143"/>
      <c r="AI90" s="144"/>
      <c r="AJ90" s="109" t="str">
        <f>IF(ISBLANK(AJ28),"",(AJ28))</f>
        <v/>
      </c>
      <c r="AK90" s="110"/>
      <c r="AL90" s="110"/>
      <c r="AM90" s="110"/>
      <c r="AN90" s="110"/>
      <c r="AO90" s="110"/>
      <c r="AP90" s="111"/>
      <c r="AQ90" s="109">
        <f>IF(ISBLANK(AQ28),"",(AQ28))</f>
        <v>0</v>
      </c>
      <c r="AR90" s="110"/>
      <c r="AS90" s="110"/>
      <c r="AT90" s="110"/>
      <c r="AU90" s="110"/>
      <c r="AV90" s="110"/>
      <c r="AW90" s="110"/>
      <c r="AX90" s="111"/>
      <c r="AY90" s="151" t="str">
        <f>IF(ISBLANK(AY28),"",(AY28))</f>
        <v/>
      </c>
      <c r="AZ90" s="116"/>
      <c r="BA90" s="116"/>
      <c r="BB90" s="117"/>
      <c r="BC90" s="154"/>
      <c r="BD90" s="155"/>
      <c r="BE90" s="155"/>
      <c r="BF90" s="155"/>
      <c r="BG90" s="155"/>
      <c r="BH90" s="155"/>
      <c r="BI90" s="155"/>
      <c r="BJ90" s="155"/>
      <c r="BK90" s="155"/>
      <c r="BL90" s="155"/>
      <c r="BM90" s="155"/>
      <c r="BN90" s="155"/>
      <c r="BO90" s="156"/>
    </row>
    <row r="91" spans="4:67" ht="8.15" customHeight="1" x14ac:dyDescent="0.2">
      <c r="D91" s="118"/>
      <c r="E91" s="119"/>
      <c r="F91" s="119"/>
      <c r="G91" s="119"/>
      <c r="H91" s="119"/>
      <c r="I91" s="119"/>
      <c r="J91" s="120"/>
      <c r="K91" s="127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9"/>
      <c r="Y91" s="136"/>
      <c r="Z91" s="137"/>
      <c r="AA91" s="137"/>
      <c r="AB91" s="137"/>
      <c r="AC91" s="137"/>
      <c r="AD91" s="137"/>
      <c r="AE91" s="137"/>
      <c r="AF91" s="138"/>
      <c r="AG91" s="145"/>
      <c r="AH91" s="146"/>
      <c r="AI91" s="147"/>
      <c r="AJ91" s="37"/>
      <c r="AK91" s="38"/>
      <c r="AL91" s="38"/>
      <c r="AM91" s="38"/>
      <c r="AN91" s="38"/>
      <c r="AO91" s="38"/>
      <c r="AP91" s="39"/>
      <c r="AQ91" s="37"/>
      <c r="AR91" s="38"/>
      <c r="AS91" s="38"/>
      <c r="AT91" s="38"/>
      <c r="AU91" s="38"/>
      <c r="AV91" s="38"/>
      <c r="AW91" s="38"/>
      <c r="AX91" s="39"/>
      <c r="AY91" s="152"/>
      <c r="AZ91" s="119"/>
      <c r="BA91" s="119"/>
      <c r="BB91" s="120"/>
      <c r="BC91" s="157"/>
      <c r="BD91" s="158"/>
      <c r="BE91" s="158"/>
      <c r="BF91" s="158"/>
      <c r="BG91" s="158"/>
      <c r="BH91" s="158"/>
      <c r="BI91" s="158"/>
      <c r="BJ91" s="158"/>
      <c r="BK91" s="158"/>
      <c r="BL91" s="158"/>
      <c r="BM91" s="158"/>
      <c r="BN91" s="158"/>
      <c r="BO91" s="159"/>
    </row>
    <row r="92" spans="4:67" ht="8.15" customHeight="1" x14ac:dyDescent="0.2">
      <c r="D92" s="121"/>
      <c r="E92" s="122"/>
      <c r="F92" s="122"/>
      <c r="G92" s="122"/>
      <c r="H92" s="122"/>
      <c r="I92" s="122"/>
      <c r="J92" s="123"/>
      <c r="K92" s="130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1"/>
      <c r="W92" s="131"/>
      <c r="X92" s="132"/>
      <c r="Y92" s="139"/>
      <c r="Z92" s="140"/>
      <c r="AA92" s="140"/>
      <c r="AB92" s="140"/>
      <c r="AC92" s="140"/>
      <c r="AD92" s="140"/>
      <c r="AE92" s="140"/>
      <c r="AF92" s="141"/>
      <c r="AG92" s="148"/>
      <c r="AH92" s="149"/>
      <c r="AI92" s="150"/>
      <c r="AJ92" s="112"/>
      <c r="AK92" s="113"/>
      <c r="AL92" s="113"/>
      <c r="AM92" s="113"/>
      <c r="AN92" s="113"/>
      <c r="AO92" s="113"/>
      <c r="AP92" s="114"/>
      <c r="AQ92" s="112"/>
      <c r="AR92" s="113"/>
      <c r="AS92" s="113"/>
      <c r="AT92" s="113"/>
      <c r="AU92" s="113"/>
      <c r="AV92" s="113"/>
      <c r="AW92" s="113"/>
      <c r="AX92" s="114"/>
      <c r="AY92" s="153"/>
      <c r="AZ92" s="122"/>
      <c r="BA92" s="122"/>
      <c r="BB92" s="123"/>
      <c r="BC92" s="160"/>
      <c r="BD92" s="161"/>
      <c r="BE92" s="161"/>
      <c r="BF92" s="161"/>
      <c r="BG92" s="161"/>
      <c r="BH92" s="161"/>
      <c r="BI92" s="161"/>
      <c r="BJ92" s="161"/>
      <c r="BK92" s="161"/>
      <c r="BL92" s="161"/>
      <c r="BM92" s="161"/>
      <c r="BN92" s="161"/>
      <c r="BO92" s="162"/>
    </row>
    <row r="93" spans="4:67" ht="8.15" customHeight="1" x14ac:dyDescent="0.2">
      <c r="D93" s="115" t="str">
        <f>IF(ISBLANK(D31),"",(D31))</f>
        <v/>
      </c>
      <c r="E93" s="116"/>
      <c r="F93" s="116"/>
      <c r="G93" s="116"/>
      <c r="H93" s="116"/>
      <c r="I93" s="116"/>
      <c r="J93" s="117"/>
      <c r="K93" s="124" t="str">
        <f>IF(ISBLANK(K31),"",(K31))</f>
        <v/>
      </c>
      <c r="L93" s="125"/>
      <c r="M93" s="125"/>
      <c r="N93" s="125"/>
      <c r="O93" s="125"/>
      <c r="P93" s="125"/>
      <c r="Q93" s="125"/>
      <c r="R93" s="125"/>
      <c r="S93" s="125"/>
      <c r="T93" s="125"/>
      <c r="U93" s="125"/>
      <c r="V93" s="125"/>
      <c r="W93" s="125"/>
      <c r="X93" s="126"/>
      <c r="Y93" s="133" t="str">
        <f>IF(ISBLANK(Y31),"",(Y31))</f>
        <v/>
      </c>
      <c r="Z93" s="134"/>
      <c r="AA93" s="134"/>
      <c r="AB93" s="134"/>
      <c r="AC93" s="134"/>
      <c r="AD93" s="134"/>
      <c r="AE93" s="134"/>
      <c r="AF93" s="135"/>
      <c r="AG93" s="142" t="str">
        <f>IF(ISBLANK(AG31),"",(AG31))</f>
        <v/>
      </c>
      <c r="AH93" s="143"/>
      <c r="AI93" s="144"/>
      <c r="AJ93" s="109" t="str">
        <f>IF(ISBLANK(AJ31),"",(AJ31))</f>
        <v/>
      </c>
      <c r="AK93" s="110"/>
      <c r="AL93" s="110"/>
      <c r="AM93" s="110"/>
      <c r="AN93" s="110"/>
      <c r="AO93" s="110"/>
      <c r="AP93" s="111"/>
      <c r="AQ93" s="109">
        <f>IF(ISBLANK(AQ31),"",(AQ31))</f>
        <v>0</v>
      </c>
      <c r="AR93" s="110"/>
      <c r="AS93" s="110"/>
      <c r="AT93" s="110"/>
      <c r="AU93" s="110"/>
      <c r="AV93" s="110"/>
      <c r="AW93" s="110"/>
      <c r="AX93" s="111"/>
      <c r="AY93" s="151" t="str">
        <f>IF(ISBLANK(AY31),"",(AY31))</f>
        <v/>
      </c>
      <c r="AZ93" s="116"/>
      <c r="BA93" s="116"/>
      <c r="BB93" s="117"/>
      <c r="BC93" s="154"/>
      <c r="BD93" s="155"/>
      <c r="BE93" s="155"/>
      <c r="BF93" s="155"/>
      <c r="BG93" s="155"/>
      <c r="BH93" s="155"/>
      <c r="BI93" s="155"/>
      <c r="BJ93" s="155"/>
      <c r="BK93" s="155"/>
      <c r="BL93" s="155"/>
      <c r="BM93" s="155"/>
      <c r="BN93" s="155"/>
      <c r="BO93" s="156"/>
    </row>
    <row r="94" spans="4:67" ht="8.15" customHeight="1" x14ac:dyDescent="0.2">
      <c r="D94" s="118"/>
      <c r="E94" s="119"/>
      <c r="F94" s="119"/>
      <c r="G94" s="119"/>
      <c r="H94" s="119"/>
      <c r="I94" s="119"/>
      <c r="J94" s="120"/>
      <c r="K94" s="127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9"/>
      <c r="Y94" s="136"/>
      <c r="Z94" s="137"/>
      <c r="AA94" s="137"/>
      <c r="AB94" s="137"/>
      <c r="AC94" s="137"/>
      <c r="AD94" s="137"/>
      <c r="AE94" s="137"/>
      <c r="AF94" s="138"/>
      <c r="AG94" s="145"/>
      <c r="AH94" s="146"/>
      <c r="AI94" s="147"/>
      <c r="AJ94" s="37"/>
      <c r="AK94" s="38"/>
      <c r="AL94" s="38"/>
      <c r="AM94" s="38"/>
      <c r="AN94" s="38"/>
      <c r="AO94" s="38"/>
      <c r="AP94" s="39"/>
      <c r="AQ94" s="37"/>
      <c r="AR94" s="38"/>
      <c r="AS94" s="38"/>
      <c r="AT94" s="38"/>
      <c r="AU94" s="38"/>
      <c r="AV94" s="38"/>
      <c r="AW94" s="38"/>
      <c r="AX94" s="39"/>
      <c r="AY94" s="152"/>
      <c r="AZ94" s="119"/>
      <c r="BA94" s="119"/>
      <c r="BB94" s="120"/>
      <c r="BC94" s="157"/>
      <c r="BD94" s="158"/>
      <c r="BE94" s="158"/>
      <c r="BF94" s="158"/>
      <c r="BG94" s="158"/>
      <c r="BH94" s="158"/>
      <c r="BI94" s="158"/>
      <c r="BJ94" s="158"/>
      <c r="BK94" s="158"/>
      <c r="BL94" s="158"/>
      <c r="BM94" s="158"/>
      <c r="BN94" s="158"/>
      <c r="BO94" s="159"/>
    </row>
    <row r="95" spans="4:67" ht="8.15" customHeight="1" x14ac:dyDescent="0.2">
      <c r="D95" s="121"/>
      <c r="E95" s="122"/>
      <c r="F95" s="122"/>
      <c r="G95" s="122"/>
      <c r="H95" s="122"/>
      <c r="I95" s="122"/>
      <c r="J95" s="123"/>
      <c r="K95" s="130"/>
      <c r="L95" s="131"/>
      <c r="M95" s="131"/>
      <c r="N95" s="131"/>
      <c r="O95" s="131"/>
      <c r="P95" s="131"/>
      <c r="Q95" s="131"/>
      <c r="R95" s="131"/>
      <c r="S95" s="131"/>
      <c r="T95" s="131"/>
      <c r="U95" s="131"/>
      <c r="V95" s="131"/>
      <c r="W95" s="131"/>
      <c r="X95" s="132"/>
      <c r="Y95" s="139"/>
      <c r="Z95" s="140"/>
      <c r="AA95" s="140"/>
      <c r="AB95" s="140"/>
      <c r="AC95" s="140"/>
      <c r="AD95" s="140"/>
      <c r="AE95" s="140"/>
      <c r="AF95" s="141"/>
      <c r="AG95" s="148"/>
      <c r="AH95" s="149"/>
      <c r="AI95" s="150"/>
      <c r="AJ95" s="112"/>
      <c r="AK95" s="113"/>
      <c r="AL95" s="113"/>
      <c r="AM95" s="113"/>
      <c r="AN95" s="113"/>
      <c r="AO95" s="113"/>
      <c r="AP95" s="114"/>
      <c r="AQ95" s="112"/>
      <c r="AR95" s="113"/>
      <c r="AS95" s="113"/>
      <c r="AT95" s="113"/>
      <c r="AU95" s="113"/>
      <c r="AV95" s="113"/>
      <c r="AW95" s="113"/>
      <c r="AX95" s="114"/>
      <c r="AY95" s="153"/>
      <c r="AZ95" s="122"/>
      <c r="BA95" s="122"/>
      <c r="BB95" s="123"/>
      <c r="BC95" s="160"/>
      <c r="BD95" s="161"/>
      <c r="BE95" s="161"/>
      <c r="BF95" s="161"/>
      <c r="BG95" s="161"/>
      <c r="BH95" s="161"/>
      <c r="BI95" s="161"/>
      <c r="BJ95" s="161"/>
      <c r="BK95" s="161"/>
      <c r="BL95" s="161"/>
      <c r="BM95" s="161"/>
      <c r="BN95" s="161"/>
      <c r="BO95" s="162"/>
    </row>
    <row r="96" spans="4:67" ht="8.15" customHeight="1" x14ac:dyDescent="0.2">
      <c r="D96" s="115" t="str">
        <f>IF(ISBLANK(D34),"",(D34))</f>
        <v/>
      </c>
      <c r="E96" s="116"/>
      <c r="F96" s="116"/>
      <c r="G96" s="116"/>
      <c r="H96" s="116"/>
      <c r="I96" s="116"/>
      <c r="J96" s="117"/>
      <c r="K96" s="124" t="str">
        <f>IF(ISBLANK(K34),"",(K34))</f>
        <v/>
      </c>
      <c r="L96" s="125"/>
      <c r="M96" s="125"/>
      <c r="N96" s="125"/>
      <c r="O96" s="125"/>
      <c r="P96" s="125"/>
      <c r="Q96" s="125"/>
      <c r="R96" s="125"/>
      <c r="S96" s="125"/>
      <c r="T96" s="125"/>
      <c r="U96" s="125"/>
      <c r="V96" s="125"/>
      <c r="W96" s="125"/>
      <c r="X96" s="126"/>
      <c r="Y96" s="133" t="str">
        <f>IF(ISBLANK(Y34),"",(Y34))</f>
        <v/>
      </c>
      <c r="Z96" s="134"/>
      <c r="AA96" s="134"/>
      <c r="AB96" s="134"/>
      <c r="AC96" s="134"/>
      <c r="AD96" s="134"/>
      <c r="AE96" s="134"/>
      <c r="AF96" s="135"/>
      <c r="AG96" s="142" t="str">
        <f>IF(ISBLANK(AG34),"",(AG34))</f>
        <v/>
      </c>
      <c r="AH96" s="143"/>
      <c r="AI96" s="144"/>
      <c r="AJ96" s="109" t="str">
        <f>IF(ISBLANK(AJ34),"",(AJ34))</f>
        <v/>
      </c>
      <c r="AK96" s="110"/>
      <c r="AL96" s="110"/>
      <c r="AM96" s="110"/>
      <c r="AN96" s="110"/>
      <c r="AO96" s="110"/>
      <c r="AP96" s="111"/>
      <c r="AQ96" s="109">
        <f>IF(ISBLANK(AQ34),"",(AQ34))</f>
        <v>0</v>
      </c>
      <c r="AR96" s="110"/>
      <c r="AS96" s="110"/>
      <c r="AT96" s="110"/>
      <c r="AU96" s="110"/>
      <c r="AV96" s="110"/>
      <c r="AW96" s="110"/>
      <c r="AX96" s="111"/>
      <c r="AY96" s="151" t="str">
        <f>IF(ISBLANK(AY34),"",(AY34))</f>
        <v/>
      </c>
      <c r="AZ96" s="116"/>
      <c r="BA96" s="116"/>
      <c r="BB96" s="117"/>
      <c r="BC96" s="154"/>
      <c r="BD96" s="155"/>
      <c r="BE96" s="155"/>
      <c r="BF96" s="155"/>
      <c r="BG96" s="155"/>
      <c r="BH96" s="155"/>
      <c r="BI96" s="155"/>
      <c r="BJ96" s="155"/>
      <c r="BK96" s="155"/>
      <c r="BL96" s="155"/>
      <c r="BM96" s="155"/>
      <c r="BN96" s="155"/>
      <c r="BO96" s="156"/>
    </row>
    <row r="97" spans="4:67" ht="8.15" customHeight="1" x14ac:dyDescent="0.2">
      <c r="D97" s="118"/>
      <c r="E97" s="119"/>
      <c r="F97" s="119"/>
      <c r="G97" s="119"/>
      <c r="H97" s="119"/>
      <c r="I97" s="119"/>
      <c r="J97" s="120"/>
      <c r="K97" s="127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9"/>
      <c r="Y97" s="136"/>
      <c r="Z97" s="137"/>
      <c r="AA97" s="137"/>
      <c r="AB97" s="137"/>
      <c r="AC97" s="137"/>
      <c r="AD97" s="137"/>
      <c r="AE97" s="137"/>
      <c r="AF97" s="138"/>
      <c r="AG97" s="145"/>
      <c r="AH97" s="146"/>
      <c r="AI97" s="147"/>
      <c r="AJ97" s="37"/>
      <c r="AK97" s="38"/>
      <c r="AL97" s="38"/>
      <c r="AM97" s="38"/>
      <c r="AN97" s="38"/>
      <c r="AO97" s="38"/>
      <c r="AP97" s="39"/>
      <c r="AQ97" s="37"/>
      <c r="AR97" s="38"/>
      <c r="AS97" s="38"/>
      <c r="AT97" s="38"/>
      <c r="AU97" s="38"/>
      <c r="AV97" s="38"/>
      <c r="AW97" s="38"/>
      <c r="AX97" s="39"/>
      <c r="AY97" s="152"/>
      <c r="AZ97" s="119"/>
      <c r="BA97" s="119"/>
      <c r="BB97" s="120"/>
      <c r="BC97" s="157"/>
      <c r="BD97" s="158"/>
      <c r="BE97" s="158"/>
      <c r="BF97" s="158"/>
      <c r="BG97" s="158"/>
      <c r="BH97" s="158"/>
      <c r="BI97" s="158"/>
      <c r="BJ97" s="158"/>
      <c r="BK97" s="158"/>
      <c r="BL97" s="158"/>
      <c r="BM97" s="158"/>
      <c r="BN97" s="158"/>
      <c r="BO97" s="159"/>
    </row>
    <row r="98" spans="4:67" ht="8.15" customHeight="1" x14ac:dyDescent="0.2">
      <c r="D98" s="121"/>
      <c r="E98" s="122"/>
      <c r="F98" s="122"/>
      <c r="G98" s="122"/>
      <c r="H98" s="122"/>
      <c r="I98" s="122"/>
      <c r="J98" s="123"/>
      <c r="K98" s="130"/>
      <c r="L98" s="131"/>
      <c r="M98" s="131"/>
      <c r="N98" s="131"/>
      <c r="O98" s="131"/>
      <c r="P98" s="131"/>
      <c r="Q98" s="131"/>
      <c r="R98" s="131"/>
      <c r="S98" s="131"/>
      <c r="T98" s="131"/>
      <c r="U98" s="131"/>
      <c r="V98" s="131"/>
      <c r="W98" s="131"/>
      <c r="X98" s="132"/>
      <c r="Y98" s="139"/>
      <c r="Z98" s="140"/>
      <c r="AA98" s="140"/>
      <c r="AB98" s="140"/>
      <c r="AC98" s="140"/>
      <c r="AD98" s="140"/>
      <c r="AE98" s="140"/>
      <c r="AF98" s="141"/>
      <c r="AG98" s="148"/>
      <c r="AH98" s="149"/>
      <c r="AI98" s="150"/>
      <c r="AJ98" s="112"/>
      <c r="AK98" s="113"/>
      <c r="AL98" s="113"/>
      <c r="AM98" s="113"/>
      <c r="AN98" s="113"/>
      <c r="AO98" s="113"/>
      <c r="AP98" s="114"/>
      <c r="AQ98" s="112"/>
      <c r="AR98" s="113"/>
      <c r="AS98" s="113"/>
      <c r="AT98" s="113"/>
      <c r="AU98" s="113"/>
      <c r="AV98" s="113"/>
      <c r="AW98" s="113"/>
      <c r="AX98" s="114"/>
      <c r="AY98" s="153"/>
      <c r="AZ98" s="122"/>
      <c r="BA98" s="122"/>
      <c r="BB98" s="123"/>
      <c r="BC98" s="160"/>
      <c r="BD98" s="161"/>
      <c r="BE98" s="161"/>
      <c r="BF98" s="161"/>
      <c r="BG98" s="161"/>
      <c r="BH98" s="161"/>
      <c r="BI98" s="161"/>
      <c r="BJ98" s="161"/>
      <c r="BK98" s="161"/>
      <c r="BL98" s="161"/>
      <c r="BM98" s="161"/>
      <c r="BN98" s="161"/>
      <c r="BO98" s="162"/>
    </row>
    <row r="99" spans="4:67" ht="8.15" customHeight="1" x14ac:dyDescent="0.2">
      <c r="D99" s="115" t="str">
        <f>IF(ISBLANK(D37),"",(D37))</f>
        <v/>
      </c>
      <c r="E99" s="116"/>
      <c r="F99" s="116"/>
      <c r="G99" s="116"/>
      <c r="H99" s="116"/>
      <c r="I99" s="116"/>
      <c r="J99" s="117"/>
      <c r="K99" s="124" t="str">
        <f>IF(ISBLANK(K37),"",(K37))</f>
        <v/>
      </c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6"/>
      <c r="Y99" s="133" t="str">
        <f>IF(ISBLANK(Y37),"",(Y37))</f>
        <v/>
      </c>
      <c r="Z99" s="134"/>
      <c r="AA99" s="134"/>
      <c r="AB99" s="134"/>
      <c r="AC99" s="134"/>
      <c r="AD99" s="134"/>
      <c r="AE99" s="134"/>
      <c r="AF99" s="135"/>
      <c r="AG99" s="142" t="str">
        <f>IF(ISBLANK(AG37),"",(AG37))</f>
        <v/>
      </c>
      <c r="AH99" s="143"/>
      <c r="AI99" s="144"/>
      <c r="AJ99" s="109" t="str">
        <f>IF(ISBLANK(AJ37),"",(AJ37))</f>
        <v/>
      </c>
      <c r="AK99" s="110"/>
      <c r="AL99" s="110"/>
      <c r="AM99" s="110"/>
      <c r="AN99" s="110"/>
      <c r="AO99" s="110"/>
      <c r="AP99" s="111"/>
      <c r="AQ99" s="109">
        <f>IF(ISBLANK(AQ37),"",(AQ37))</f>
        <v>0</v>
      </c>
      <c r="AR99" s="110"/>
      <c r="AS99" s="110"/>
      <c r="AT99" s="110"/>
      <c r="AU99" s="110"/>
      <c r="AV99" s="110"/>
      <c r="AW99" s="110"/>
      <c r="AX99" s="111"/>
      <c r="AY99" s="151" t="str">
        <f>IF(ISBLANK(AY37),"",(AY37))</f>
        <v/>
      </c>
      <c r="AZ99" s="116"/>
      <c r="BA99" s="116"/>
      <c r="BB99" s="117"/>
      <c r="BC99" s="154"/>
      <c r="BD99" s="155"/>
      <c r="BE99" s="155"/>
      <c r="BF99" s="155"/>
      <c r="BG99" s="155"/>
      <c r="BH99" s="155"/>
      <c r="BI99" s="155"/>
      <c r="BJ99" s="155"/>
      <c r="BK99" s="155"/>
      <c r="BL99" s="155"/>
      <c r="BM99" s="155"/>
      <c r="BN99" s="155"/>
      <c r="BO99" s="156"/>
    </row>
    <row r="100" spans="4:67" ht="8.15" customHeight="1" x14ac:dyDescent="0.2">
      <c r="D100" s="118"/>
      <c r="E100" s="119"/>
      <c r="F100" s="119"/>
      <c r="G100" s="119"/>
      <c r="H100" s="119"/>
      <c r="I100" s="119"/>
      <c r="J100" s="120"/>
      <c r="K100" s="127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9"/>
      <c r="Y100" s="136"/>
      <c r="Z100" s="137"/>
      <c r="AA100" s="137"/>
      <c r="AB100" s="137"/>
      <c r="AC100" s="137"/>
      <c r="AD100" s="137"/>
      <c r="AE100" s="137"/>
      <c r="AF100" s="138"/>
      <c r="AG100" s="145"/>
      <c r="AH100" s="146"/>
      <c r="AI100" s="147"/>
      <c r="AJ100" s="37"/>
      <c r="AK100" s="38"/>
      <c r="AL100" s="38"/>
      <c r="AM100" s="38"/>
      <c r="AN100" s="38"/>
      <c r="AO100" s="38"/>
      <c r="AP100" s="39"/>
      <c r="AQ100" s="37"/>
      <c r="AR100" s="38"/>
      <c r="AS100" s="38"/>
      <c r="AT100" s="38"/>
      <c r="AU100" s="38"/>
      <c r="AV100" s="38"/>
      <c r="AW100" s="38"/>
      <c r="AX100" s="39"/>
      <c r="AY100" s="152"/>
      <c r="AZ100" s="119"/>
      <c r="BA100" s="119"/>
      <c r="BB100" s="120"/>
      <c r="BC100" s="157"/>
      <c r="BD100" s="158"/>
      <c r="BE100" s="158"/>
      <c r="BF100" s="158"/>
      <c r="BG100" s="158"/>
      <c r="BH100" s="158"/>
      <c r="BI100" s="158"/>
      <c r="BJ100" s="158"/>
      <c r="BK100" s="158"/>
      <c r="BL100" s="158"/>
      <c r="BM100" s="158"/>
      <c r="BN100" s="158"/>
      <c r="BO100" s="159"/>
    </row>
    <row r="101" spans="4:67" ht="8.15" customHeight="1" x14ac:dyDescent="0.2">
      <c r="D101" s="121"/>
      <c r="E101" s="122"/>
      <c r="F101" s="122"/>
      <c r="G101" s="122"/>
      <c r="H101" s="122"/>
      <c r="I101" s="122"/>
      <c r="J101" s="123"/>
      <c r="K101" s="130"/>
      <c r="L101" s="131"/>
      <c r="M101" s="131"/>
      <c r="N101" s="131"/>
      <c r="O101" s="131"/>
      <c r="P101" s="131"/>
      <c r="Q101" s="131"/>
      <c r="R101" s="131"/>
      <c r="S101" s="131"/>
      <c r="T101" s="131"/>
      <c r="U101" s="131"/>
      <c r="V101" s="131"/>
      <c r="W101" s="131"/>
      <c r="X101" s="132"/>
      <c r="Y101" s="139"/>
      <c r="Z101" s="140"/>
      <c r="AA101" s="140"/>
      <c r="AB101" s="140"/>
      <c r="AC101" s="140"/>
      <c r="AD101" s="140"/>
      <c r="AE101" s="140"/>
      <c r="AF101" s="141"/>
      <c r="AG101" s="148"/>
      <c r="AH101" s="149"/>
      <c r="AI101" s="150"/>
      <c r="AJ101" s="112"/>
      <c r="AK101" s="113"/>
      <c r="AL101" s="113"/>
      <c r="AM101" s="113"/>
      <c r="AN101" s="113"/>
      <c r="AO101" s="113"/>
      <c r="AP101" s="114"/>
      <c r="AQ101" s="112"/>
      <c r="AR101" s="113"/>
      <c r="AS101" s="113"/>
      <c r="AT101" s="113"/>
      <c r="AU101" s="113"/>
      <c r="AV101" s="113"/>
      <c r="AW101" s="113"/>
      <c r="AX101" s="114"/>
      <c r="AY101" s="153"/>
      <c r="AZ101" s="122"/>
      <c r="BA101" s="122"/>
      <c r="BB101" s="123"/>
      <c r="BC101" s="160"/>
      <c r="BD101" s="161"/>
      <c r="BE101" s="161"/>
      <c r="BF101" s="161"/>
      <c r="BG101" s="161"/>
      <c r="BH101" s="161"/>
      <c r="BI101" s="161"/>
      <c r="BJ101" s="161"/>
      <c r="BK101" s="161"/>
      <c r="BL101" s="161"/>
      <c r="BM101" s="161"/>
      <c r="BN101" s="161"/>
      <c r="BO101" s="162"/>
    </row>
    <row r="102" spans="4:67" ht="8.15" customHeight="1" x14ac:dyDescent="0.2">
      <c r="D102" s="115" t="str">
        <f>IF(ISBLANK(D40),"",(D40))</f>
        <v/>
      </c>
      <c r="E102" s="116"/>
      <c r="F102" s="116"/>
      <c r="G102" s="116"/>
      <c r="H102" s="116"/>
      <c r="I102" s="116"/>
      <c r="J102" s="117"/>
      <c r="K102" s="124" t="str">
        <f>IF(ISBLANK(K40),"",(K40))</f>
        <v/>
      </c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  <c r="V102" s="125"/>
      <c r="W102" s="125"/>
      <c r="X102" s="126"/>
      <c r="Y102" s="133" t="str">
        <f>IF(ISBLANK(Y40),"",(Y40))</f>
        <v/>
      </c>
      <c r="Z102" s="134"/>
      <c r="AA102" s="134"/>
      <c r="AB102" s="134"/>
      <c r="AC102" s="134"/>
      <c r="AD102" s="134"/>
      <c r="AE102" s="134"/>
      <c r="AF102" s="135"/>
      <c r="AG102" s="142" t="str">
        <f>IF(ISBLANK(AG40),"",(AG40))</f>
        <v/>
      </c>
      <c r="AH102" s="143"/>
      <c r="AI102" s="144"/>
      <c r="AJ102" s="109" t="str">
        <f>IF(ISBLANK(AJ40),"",(AJ40))</f>
        <v/>
      </c>
      <c r="AK102" s="110"/>
      <c r="AL102" s="110"/>
      <c r="AM102" s="110"/>
      <c r="AN102" s="110"/>
      <c r="AO102" s="110"/>
      <c r="AP102" s="111"/>
      <c r="AQ102" s="109">
        <f>IF(ISBLANK(AQ40),"",(AQ40))</f>
        <v>0</v>
      </c>
      <c r="AR102" s="110"/>
      <c r="AS102" s="110"/>
      <c r="AT102" s="110"/>
      <c r="AU102" s="110"/>
      <c r="AV102" s="110"/>
      <c r="AW102" s="110"/>
      <c r="AX102" s="111"/>
      <c r="AY102" s="151" t="str">
        <f>IF(ISBLANK(AY40),"",(AY40))</f>
        <v/>
      </c>
      <c r="AZ102" s="116"/>
      <c r="BA102" s="116"/>
      <c r="BB102" s="117"/>
      <c r="BC102" s="154"/>
      <c r="BD102" s="155"/>
      <c r="BE102" s="155"/>
      <c r="BF102" s="155"/>
      <c r="BG102" s="155"/>
      <c r="BH102" s="155"/>
      <c r="BI102" s="155"/>
      <c r="BJ102" s="155"/>
      <c r="BK102" s="155"/>
      <c r="BL102" s="155"/>
      <c r="BM102" s="155"/>
      <c r="BN102" s="155"/>
      <c r="BO102" s="156"/>
    </row>
    <row r="103" spans="4:67" ht="8.15" customHeight="1" x14ac:dyDescent="0.2">
      <c r="D103" s="118"/>
      <c r="E103" s="119"/>
      <c r="F103" s="119"/>
      <c r="G103" s="119"/>
      <c r="H103" s="119"/>
      <c r="I103" s="119"/>
      <c r="J103" s="120"/>
      <c r="K103" s="127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9"/>
      <c r="Y103" s="136"/>
      <c r="Z103" s="137"/>
      <c r="AA103" s="137"/>
      <c r="AB103" s="137"/>
      <c r="AC103" s="137"/>
      <c r="AD103" s="137"/>
      <c r="AE103" s="137"/>
      <c r="AF103" s="138"/>
      <c r="AG103" s="145"/>
      <c r="AH103" s="146"/>
      <c r="AI103" s="147"/>
      <c r="AJ103" s="37"/>
      <c r="AK103" s="38"/>
      <c r="AL103" s="38"/>
      <c r="AM103" s="38"/>
      <c r="AN103" s="38"/>
      <c r="AO103" s="38"/>
      <c r="AP103" s="39"/>
      <c r="AQ103" s="37"/>
      <c r="AR103" s="38"/>
      <c r="AS103" s="38"/>
      <c r="AT103" s="38"/>
      <c r="AU103" s="38"/>
      <c r="AV103" s="38"/>
      <c r="AW103" s="38"/>
      <c r="AX103" s="39"/>
      <c r="AY103" s="152"/>
      <c r="AZ103" s="119"/>
      <c r="BA103" s="119"/>
      <c r="BB103" s="120"/>
      <c r="BC103" s="157"/>
      <c r="BD103" s="158"/>
      <c r="BE103" s="158"/>
      <c r="BF103" s="158"/>
      <c r="BG103" s="158"/>
      <c r="BH103" s="158"/>
      <c r="BI103" s="158"/>
      <c r="BJ103" s="158"/>
      <c r="BK103" s="158"/>
      <c r="BL103" s="158"/>
      <c r="BM103" s="158"/>
      <c r="BN103" s="158"/>
      <c r="BO103" s="159"/>
    </row>
    <row r="104" spans="4:67" ht="8.15" customHeight="1" x14ac:dyDescent="0.2">
      <c r="D104" s="121"/>
      <c r="E104" s="122"/>
      <c r="F104" s="122"/>
      <c r="G104" s="122"/>
      <c r="H104" s="122"/>
      <c r="I104" s="122"/>
      <c r="J104" s="123"/>
      <c r="K104" s="130"/>
      <c r="L104" s="131"/>
      <c r="M104" s="131"/>
      <c r="N104" s="131"/>
      <c r="O104" s="131"/>
      <c r="P104" s="131"/>
      <c r="Q104" s="131"/>
      <c r="R104" s="131"/>
      <c r="S104" s="131"/>
      <c r="T104" s="131"/>
      <c r="U104" s="131"/>
      <c r="V104" s="131"/>
      <c r="W104" s="131"/>
      <c r="X104" s="132"/>
      <c r="Y104" s="139"/>
      <c r="Z104" s="140"/>
      <c r="AA104" s="140"/>
      <c r="AB104" s="140"/>
      <c r="AC104" s="140"/>
      <c r="AD104" s="140"/>
      <c r="AE104" s="140"/>
      <c r="AF104" s="141"/>
      <c r="AG104" s="148"/>
      <c r="AH104" s="149"/>
      <c r="AI104" s="150"/>
      <c r="AJ104" s="112"/>
      <c r="AK104" s="113"/>
      <c r="AL104" s="113"/>
      <c r="AM104" s="113"/>
      <c r="AN104" s="113"/>
      <c r="AO104" s="113"/>
      <c r="AP104" s="114"/>
      <c r="AQ104" s="112"/>
      <c r="AR104" s="113"/>
      <c r="AS104" s="113"/>
      <c r="AT104" s="113"/>
      <c r="AU104" s="113"/>
      <c r="AV104" s="113"/>
      <c r="AW104" s="113"/>
      <c r="AX104" s="114"/>
      <c r="AY104" s="153"/>
      <c r="AZ104" s="122"/>
      <c r="BA104" s="122"/>
      <c r="BB104" s="123"/>
      <c r="BC104" s="160"/>
      <c r="BD104" s="161"/>
      <c r="BE104" s="161"/>
      <c r="BF104" s="161"/>
      <c r="BG104" s="161"/>
      <c r="BH104" s="161"/>
      <c r="BI104" s="161"/>
      <c r="BJ104" s="161"/>
      <c r="BK104" s="161"/>
      <c r="BL104" s="161"/>
      <c r="BM104" s="161"/>
      <c r="BN104" s="161"/>
      <c r="BO104" s="162"/>
    </row>
    <row r="105" spans="4:67" ht="8.15" customHeight="1" x14ac:dyDescent="0.2">
      <c r="D105" s="115" t="str">
        <f>IF(ISBLANK(D43),"",(D43))</f>
        <v/>
      </c>
      <c r="E105" s="116"/>
      <c r="F105" s="116"/>
      <c r="G105" s="116"/>
      <c r="H105" s="116"/>
      <c r="I105" s="116"/>
      <c r="J105" s="117"/>
      <c r="K105" s="124" t="str">
        <f>IF(ISBLANK(K43),"",(K43))</f>
        <v/>
      </c>
      <c r="L105" s="125"/>
      <c r="M105" s="125"/>
      <c r="N105" s="125"/>
      <c r="O105" s="125"/>
      <c r="P105" s="125"/>
      <c r="Q105" s="125"/>
      <c r="R105" s="125"/>
      <c r="S105" s="125"/>
      <c r="T105" s="125"/>
      <c r="U105" s="125"/>
      <c r="V105" s="125"/>
      <c r="W105" s="125"/>
      <c r="X105" s="126"/>
      <c r="Y105" s="133" t="str">
        <f>IF(ISBLANK(Y43),"",(Y43))</f>
        <v/>
      </c>
      <c r="Z105" s="134"/>
      <c r="AA105" s="134"/>
      <c r="AB105" s="134"/>
      <c r="AC105" s="134"/>
      <c r="AD105" s="134"/>
      <c r="AE105" s="134"/>
      <c r="AF105" s="135"/>
      <c r="AG105" s="142" t="str">
        <f>IF(ISBLANK(AG43),"",(AG43))</f>
        <v/>
      </c>
      <c r="AH105" s="143"/>
      <c r="AI105" s="144"/>
      <c r="AJ105" s="109" t="str">
        <f>IF(ISBLANK(AJ43),"",(AJ43))</f>
        <v/>
      </c>
      <c r="AK105" s="110"/>
      <c r="AL105" s="110"/>
      <c r="AM105" s="110"/>
      <c r="AN105" s="110"/>
      <c r="AO105" s="110"/>
      <c r="AP105" s="111"/>
      <c r="AQ105" s="109">
        <f>IF(ISBLANK(AQ43),"",(AQ43))</f>
        <v>0</v>
      </c>
      <c r="AR105" s="110"/>
      <c r="AS105" s="110"/>
      <c r="AT105" s="110"/>
      <c r="AU105" s="110"/>
      <c r="AV105" s="110"/>
      <c r="AW105" s="110"/>
      <c r="AX105" s="111"/>
      <c r="AY105" s="151" t="str">
        <f>IF(ISBLANK(AY43),"",(AY43))</f>
        <v/>
      </c>
      <c r="AZ105" s="116"/>
      <c r="BA105" s="116"/>
      <c r="BB105" s="117"/>
      <c r="BC105" s="154"/>
      <c r="BD105" s="155"/>
      <c r="BE105" s="155"/>
      <c r="BF105" s="155"/>
      <c r="BG105" s="155"/>
      <c r="BH105" s="155"/>
      <c r="BI105" s="155"/>
      <c r="BJ105" s="155"/>
      <c r="BK105" s="155"/>
      <c r="BL105" s="155"/>
      <c r="BM105" s="155"/>
      <c r="BN105" s="155"/>
      <c r="BO105" s="156"/>
    </row>
    <row r="106" spans="4:67" ht="8.15" customHeight="1" x14ac:dyDescent="0.2">
      <c r="D106" s="118"/>
      <c r="E106" s="119"/>
      <c r="F106" s="119"/>
      <c r="G106" s="119"/>
      <c r="H106" s="119"/>
      <c r="I106" s="119"/>
      <c r="J106" s="120"/>
      <c r="K106" s="127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9"/>
      <c r="Y106" s="136"/>
      <c r="Z106" s="137"/>
      <c r="AA106" s="137"/>
      <c r="AB106" s="137"/>
      <c r="AC106" s="137"/>
      <c r="AD106" s="137"/>
      <c r="AE106" s="137"/>
      <c r="AF106" s="138"/>
      <c r="AG106" s="145"/>
      <c r="AH106" s="146"/>
      <c r="AI106" s="147"/>
      <c r="AJ106" s="37"/>
      <c r="AK106" s="38"/>
      <c r="AL106" s="38"/>
      <c r="AM106" s="38"/>
      <c r="AN106" s="38"/>
      <c r="AO106" s="38"/>
      <c r="AP106" s="39"/>
      <c r="AQ106" s="37"/>
      <c r="AR106" s="38"/>
      <c r="AS106" s="38"/>
      <c r="AT106" s="38"/>
      <c r="AU106" s="38"/>
      <c r="AV106" s="38"/>
      <c r="AW106" s="38"/>
      <c r="AX106" s="39"/>
      <c r="AY106" s="152"/>
      <c r="AZ106" s="119"/>
      <c r="BA106" s="119"/>
      <c r="BB106" s="120"/>
      <c r="BC106" s="157"/>
      <c r="BD106" s="158"/>
      <c r="BE106" s="158"/>
      <c r="BF106" s="158"/>
      <c r="BG106" s="158"/>
      <c r="BH106" s="158"/>
      <c r="BI106" s="158"/>
      <c r="BJ106" s="158"/>
      <c r="BK106" s="158"/>
      <c r="BL106" s="158"/>
      <c r="BM106" s="158"/>
      <c r="BN106" s="158"/>
      <c r="BO106" s="159"/>
    </row>
    <row r="107" spans="4:67" ht="8.15" customHeight="1" thickBot="1" x14ac:dyDescent="0.25">
      <c r="D107" s="121"/>
      <c r="E107" s="122"/>
      <c r="F107" s="122"/>
      <c r="G107" s="122"/>
      <c r="H107" s="122"/>
      <c r="I107" s="122"/>
      <c r="J107" s="123"/>
      <c r="K107" s="130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2"/>
      <c r="Y107" s="139"/>
      <c r="Z107" s="140"/>
      <c r="AA107" s="140"/>
      <c r="AB107" s="140"/>
      <c r="AC107" s="140"/>
      <c r="AD107" s="140"/>
      <c r="AE107" s="140"/>
      <c r="AF107" s="141"/>
      <c r="AG107" s="148"/>
      <c r="AH107" s="149"/>
      <c r="AI107" s="150"/>
      <c r="AJ107" s="112"/>
      <c r="AK107" s="113"/>
      <c r="AL107" s="113"/>
      <c r="AM107" s="113"/>
      <c r="AN107" s="113"/>
      <c r="AO107" s="113"/>
      <c r="AP107" s="114"/>
      <c r="AQ107" s="112"/>
      <c r="AR107" s="113"/>
      <c r="AS107" s="113"/>
      <c r="AT107" s="113"/>
      <c r="AU107" s="113"/>
      <c r="AV107" s="113"/>
      <c r="AW107" s="113"/>
      <c r="AX107" s="114"/>
      <c r="AY107" s="153"/>
      <c r="AZ107" s="122"/>
      <c r="BA107" s="122"/>
      <c r="BB107" s="123"/>
      <c r="BC107" s="160"/>
      <c r="BD107" s="161"/>
      <c r="BE107" s="161"/>
      <c r="BF107" s="161"/>
      <c r="BG107" s="161"/>
      <c r="BH107" s="161"/>
      <c r="BI107" s="161"/>
      <c r="BJ107" s="161"/>
      <c r="BK107" s="161"/>
      <c r="BL107" s="161"/>
      <c r="BM107" s="161"/>
      <c r="BN107" s="161"/>
      <c r="BO107" s="162"/>
    </row>
    <row r="108" spans="4:67" ht="8.15" customHeight="1" x14ac:dyDescent="0.2">
      <c r="D108" s="163" t="s">
        <v>18</v>
      </c>
      <c r="E108" s="164"/>
      <c r="F108" s="164"/>
      <c r="G108" s="164"/>
      <c r="H108" s="164"/>
      <c r="I108" s="165"/>
      <c r="J108" s="34">
        <f>IF(ISBLANK(J46),"",(J46))</f>
        <v>32000</v>
      </c>
      <c r="K108" s="35"/>
      <c r="L108" s="35"/>
      <c r="M108" s="35"/>
      <c r="N108" s="35"/>
      <c r="O108" s="35"/>
      <c r="P108" s="35"/>
      <c r="Q108" s="35"/>
      <c r="R108" s="36"/>
      <c r="S108" s="172" t="s">
        <v>65</v>
      </c>
      <c r="T108" s="164"/>
      <c r="U108" s="164"/>
      <c r="V108" s="164"/>
      <c r="W108" s="164"/>
      <c r="X108" s="165"/>
      <c r="Y108" s="34">
        <f>IF(ISBLANK(Y46),"",(Y46))</f>
        <v>3200</v>
      </c>
      <c r="Z108" s="35"/>
      <c r="AA108" s="35"/>
      <c r="AB108" s="35"/>
      <c r="AC108" s="35"/>
      <c r="AD108" s="35"/>
      <c r="AE108" s="35"/>
      <c r="AF108" s="35"/>
      <c r="AG108" s="36"/>
      <c r="AH108" s="43" t="str">
        <f>IF(ISBLANK(AH46),"",(AH46))</f>
        <v>10%対象合計</v>
      </c>
      <c r="AI108" s="44"/>
      <c r="AJ108" s="44"/>
      <c r="AK108" s="44"/>
      <c r="AL108" s="44"/>
      <c r="AM108" s="44"/>
      <c r="AN108" s="45"/>
      <c r="AO108" s="34">
        <f>IF(ISBLANK(AO46),"",(AO46))</f>
        <v>35200</v>
      </c>
      <c r="AP108" s="35"/>
      <c r="AQ108" s="35"/>
      <c r="AR108" s="35"/>
      <c r="AS108" s="35"/>
      <c r="AT108" s="35"/>
      <c r="AU108" s="35"/>
      <c r="AV108" s="35"/>
      <c r="AW108" s="35"/>
      <c r="AX108" s="35"/>
      <c r="AY108" s="35"/>
      <c r="AZ108" s="175"/>
      <c r="BA108" s="178" t="s">
        <v>36</v>
      </c>
      <c r="BB108" s="179"/>
      <c r="BC108" s="179"/>
      <c r="BD108" s="179"/>
      <c r="BE108" s="179"/>
      <c r="BF108" s="179"/>
      <c r="BG108" s="179"/>
      <c r="BH108" s="179"/>
      <c r="BI108" s="179"/>
      <c r="BJ108" s="179"/>
      <c r="BK108" s="179"/>
      <c r="BL108" s="179"/>
      <c r="BM108" s="179"/>
      <c r="BN108" s="179"/>
      <c r="BO108" s="180"/>
    </row>
    <row r="109" spans="4:67" ht="8.15" customHeight="1" x14ac:dyDescent="0.2">
      <c r="D109" s="166"/>
      <c r="E109" s="167"/>
      <c r="F109" s="167"/>
      <c r="G109" s="167"/>
      <c r="H109" s="167"/>
      <c r="I109" s="168"/>
      <c r="J109" s="37"/>
      <c r="K109" s="38"/>
      <c r="L109" s="38"/>
      <c r="M109" s="38"/>
      <c r="N109" s="38"/>
      <c r="O109" s="38"/>
      <c r="P109" s="38"/>
      <c r="Q109" s="38"/>
      <c r="R109" s="39"/>
      <c r="S109" s="173"/>
      <c r="T109" s="167"/>
      <c r="U109" s="167"/>
      <c r="V109" s="167"/>
      <c r="W109" s="167"/>
      <c r="X109" s="168"/>
      <c r="Y109" s="37"/>
      <c r="Z109" s="38"/>
      <c r="AA109" s="38"/>
      <c r="AB109" s="38"/>
      <c r="AC109" s="38"/>
      <c r="AD109" s="38"/>
      <c r="AE109" s="38"/>
      <c r="AF109" s="38"/>
      <c r="AG109" s="39"/>
      <c r="AH109" s="46"/>
      <c r="AI109" s="47"/>
      <c r="AJ109" s="47"/>
      <c r="AK109" s="47"/>
      <c r="AL109" s="47"/>
      <c r="AM109" s="47"/>
      <c r="AN109" s="48"/>
      <c r="AO109" s="37"/>
      <c r="AP109" s="38"/>
      <c r="AQ109" s="38"/>
      <c r="AR109" s="38"/>
      <c r="AS109" s="38"/>
      <c r="AT109" s="38"/>
      <c r="AU109" s="38"/>
      <c r="AV109" s="38"/>
      <c r="AW109" s="38"/>
      <c r="AX109" s="38"/>
      <c r="AY109" s="38"/>
      <c r="AZ109" s="176"/>
      <c r="BA109" s="181"/>
      <c r="BB109" s="182"/>
      <c r="BC109" s="182"/>
      <c r="BD109" s="182"/>
      <c r="BE109" s="182"/>
      <c r="BF109" s="182"/>
      <c r="BG109" s="182"/>
      <c r="BH109" s="182"/>
      <c r="BI109" s="182"/>
      <c r="BJ109" s="182"/>
      <c r="BK109" s="182"/>
      <c r="BL109" s="182"/>
      <c r="BM109" s="182"/>
      <c r="BN109" s="182"/>
      <c r="BO109" s="183"/>
    </row>
    <row r="110" spans="4:67" ht="8.15" customHeight="1" thickBot="1" x14ac:dyDescent="0.25">
      <c r="D110" s="169"/>
      <c r="E110" s="170"/>
      <c r="F110" s="170"/>
      <c r="G110" s="170"/>
      <c r="H110" s="170"/>
      <c r="I110" s="171"/>
      <c r="J110" s="40"/>
      <c r="K110" s="41"/>
      <c r="L110" s="41"/>
      <c r="M110" s="41"/>
      <c r="N110" s="41"/>
      <c r="O110" s="41"/>
      <c r="P110" s="41"/>
      <c r="Q110" s="41"/>
      <c r="R110" s="42"/>
      <c r="S110" s="174"/>
      <c r="T110" s="170"/>
      <c r="U110" s="170"/>
      <c r="V110" s="170"/>
      <c r="W110" s="170"/>
      <c r="X110" s="171"/>
      <c r="Y110" s="40"/>
      <c r="Z110" s="41"/>
      <c r="AA110" s="41"/>
      <c r="AB110" s="41"/>
      <c r="AC110" s="41"/>
      <c r="AD110" s="41"/>
      <c r="AE110" s="41"/>
      <c r="AF110" s="41"/>
      <c r="AG110" s="42"/>
      <c r="AH110" s="49"/>
      <c r="AI110" s="50"/>
      <c r="AJ110" s="50"/>
      <c r="AK110" s="50"/>
      <c r="AL110" s="50"/>
      <c r="AM110" s="50"/>
      <c r="AN110" s="51"/>
      <c r="AO110" s="40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177"/>
      <c r="BA110" s="181"/>
      <c r="BB110" s="182"/>
      <c r="BC110" s="182"/>
      <c r="BD110" s="182"/>
      <c r="BE110" s="182"/>
      <c r="BF110" s="182"/>
      <c r="BG110" s="182"/>
      <c r="BH110" s="182"/>
      <c r="BI110" s="182"/>
      <c r="BJ110" s="182"/>
      <c r="BK110" s="182"/>
      <c r="BL110" s="182"/>
      <c r="BM110" s="182"/>
      <c r="BN110" s="182"/>
      <c r="BO110" s="183"/>
    </row>
    <row r="111" spans="4:67" ht="8.15" customHeight="1" x14ac:dyDescent="0.2">
      <c r="D111" s="163" t="str">
        <f>IF(ISBLANK(D49),"",(D49))</f>
        <v>軽8％対象</v>
      </c>
      <c r="E111" s="164"/>
      <c r="F111" s="164"/>
      <c r="G111" s="164"/>
      <c r="H111" s="164"/>
      <c r="I111" s="165"/>
      <c r="J111" s="34">
        <f>IF(ISBLANK(J49),"",(J49))</f>
        <v>0</v>
      </c>
      <c r="K111" s="35"/>
      <c r="L111" s="35"/>
      <c r="M111" s="35"/>
      <c r="N111" s="35"/>
      <c r="O111" s="35"/>
      <c r="P111" s="35"/>
      <c r="Q111" s="35"/>
      <c r="R111" s="36"/>
      <c r="S111" s="172" t="str">
        <f>IF(ISBLANK(S49),"",(S49))</f>
        <v>消費税</v>
      </c>
      <c r="T111" s="164"/>
      <c r="U111" s="164"/>
      <c r="V111" s="164"/>
      <c r="W111" s="164"/>
      <c r="X111" s="165"/>
      <c r="Y111" s="34">
        <f>IF(ISBLANK(Y49),"",(Y49))</f>
        <v>0</v>
      </c>
      <c r="Z111" s="35"/>
      <c r="AA111" s="35"/>
      <c r="AB111" s="35"/>
      <c r="AC111" s="35"/>
      <c r="AD111" s="35"/>
      <c r="AE111" s="35"/>
      <c r="AF111" s="35"/>
      <c r="AG111" s="36"/>
      <c r="AH111" s="43" t="str">
        <f>IF(ISBLANK(AH49),"",(AH49))</f>
        <v>軽8％対象合計</v>
      </c>
      <c r="AI111" s="44"/>
      <c r="AJ111" s="44"/>
      <c r="AK111" s="44"/>
      <c r="AL111" s="44"/>
      <c r="AM111" s="44"/>
      <c r="AN111" s="45"/>
      <c r="AO111" s="34">
        <f>IF(ISBLANK(AO49),"",(AO49))</f>
        <v>0</v>
      </c>
      <c r="AP111" s="35"/>
      <c r="AQ111" s="35"/>
      <c r="AR111" s="35"/>
      <c r="AS111" s="35"/>
      <c r="AT111" s="35"/>
      <c r="AU111" s="35"/>
      <c r="AV111" s="35"/>
      <c r="AW111" s="35"/>
      <c r="AX111" s="35"/>
      <c r="AY111" s="35"/>
      <c r="AZ111" s="175"/>
      <c r="BA111" s="181"/>
      <c r="BB111" s="182"/>
      <c r="BC111" s="182"/>
      <c r="BD111" s="182"/>
      <c r="BE111" s="182"/>
      <c r="BF111" s="182"/>
      <c r="BG111" s="182"/>
      <c r="BH111" s="182"/>
      <c r="BI111" s="182"/>
      <c r="BJ111" s="182"/>
      <c r="BK111" s="182"/>
      <c r="BL111" s="182"/>
      <c r="BM111" s="182"/>
      <c r="BN111" s="182"/>
      <c r="BO111" s="183"/>
    </row>
    <row r="112" spans="4:67" ht="8.15" customHeight="1" x14ac:dyDescent="0.2">
      <c r="D112" s="166"/>
      <c r="E112" s="167"/>
      <c r="F112" s="167"/>
      <c r="G112" s="167"/>
      <c r="H112" s="167"/>
      <c r="I112" s="168"/>
      <c r="J112" s="37"/>
      <c r="K112" s="38"/>
      <c r="L112" s="38"/>
      <c r="M112" s="38"/>
      <c r="N112" s="38"/>
      <c r="O112" s="38"/>
      <c r="P112" s="38"/>
      <c r="Q112" s="38"/>
      <c r="R112" s="39"/>
      <c r="S112" s="173"/>
      <c r="T112" s="167"/>
      <c r="U112" s="167"/>
      <c r="V112" s="167"/>
      <c r="W112" s="167"/>
      <c r="X112" s="168"/>
      <c r="Y112" s="37"/>
      <c r="Z112" s="38"/>
      <c r="AA112" s="38"/>
      <c r="AB112" s="38"/>
      <c r="AC112" s="38"/>
      <c r="AD112" s="38"/>
      <c r="AE112" s="38"/>
      <c r="AF112" s="38"/>
      <c r="AG112" s="39"/>
      <c r="AH112" s="46"/>
      <c r="AI112" s="47"/>
      <c r="AJ112" s="47"/>
      <c r="AK112" s="47"/>
      <c r="AL112" s="47"/>
      <c r="AM112" s="47"/>
      <c r="AN112" s="48"/>
      <c r="AO112" s="37"/>
      <c r="AP112" s="38"/>
      <c r="AQ112" s="38"/>
      <c r="AR112" s="38"/>
      <c r="AS112" s="38"/>
      <c r="AT112" s="38"/>
      <c r="AU112" s="38"/>
      <c r="AV112" s="38"/>
      <c r="AW112" s="38"/>
      <c r="AX112" s="38"/>
      <c r="AY112" s="38"/>
      <c r="AZ112" s="176"/>
      <c r="BA112" s="181"/>
      <c r="BB112" s="182"/>
      <c r="BC112" s="182"/>
      <c r="BD112" s="182"/>
      <c r="BE112" s="182"/>
      <c r="BF112" s="182"/>
      <c r="BG112" s="182"/>
      <c r="BH112" s="182"/>
      <c r="BI112" s="182"/>
      <c r="BJ112" s="182"/>
      <c r="BK112" s="182"/>
      <c r="BL112" s="182"/>
      <c r="BM112" s="182"/>
      <c r="BN112" s="182"/>
      <c r="BO112" s="183"/>
    </row>
    <row r="113" spans="4:67" ht="8.15" customHeight="1" thickBot="1" x14ac:dyDescent="0.25">
      <c r="D113" s="169"/>
      <c r="E113" s="170"/>
      <c r="F113" s="170"/>
      <c r="G113" s="170"/>
      <c r="H113" s="170"/>
      <c r="I113" s="171"/>
      <c r="J113" s="40"/>
      <c r="K113" s="41"/>
      <c r="L113" s="41"/>
      <c r="M113" s="41"/>
      <c r="N113" s="41"/>
      <c r="O113" s="41"/>
      <c r="P113" s="41"/>
      <c r="Q113" s="41"/>
      <c r="R113" s="42"/>
      <c r="S113" s="174"/>
      <c r="T113" s="170"/>
      <c r="U113" s="170"/>
      <c r="V113" s="170"/>
      <c r="W113" s="170"/>
      <c r="X113" s="171"/>
      <c r="Y113" s="40"/>
      <c r="Z113" s="41"/>
      <c r="AA113" s="41"/>
      <c r="AB113" s="41"/>
      <c r="AC113" s="41"/>
      <c r="AD113" s="41"/>
      <c r="AE113" s="41"/>
      <c r="AF113" s="41"/>
      <c r="AG113" s="42"/>
      <c r="AH113" s="49"/>
      <c r="AI113" s="50"/>
      <c r="AJ113" s="50"/>
      <c r="AK113" s="50"/>
      <c r="AL113" s="50"/>
      <c r="AM113" s="50"/>
      <c r="AN113" s="51"/>
      <c r="AO113" s="40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177"/>
      <c r="BA113" s="181"/>
      <c r="BB113" s="182"/>
      <c r="BC113" s="182"/>
      <c r="BD113" s="182"/>
      <c r="BE113" s="182"/>
      <c r="BF113" s="182"/>
      <c r="BG113" s="182"/>
      <c r="BH113" s="182"/>
      <c r="BI113" s="182"/>
      <c r="BJ113" s="182"/>
      <c r="BK113" s="182"/>
      <c r="BL113" s="182"/>
      <c r="BM113" s="182"/>
      <c r="BN113" s="182"/>
      <c r="BO113" s="183"/>
    </row>
    <row r="114" spans="4:67" ht="8.15" customHeight="1" x14ac:dyDescent="0.2">
      <c r="D114" s="163" t="str">
        <f>IF(ISBLANK(D52),"",(D52))</f>
        <v>旧8％対象</v>
      </c>
      <c r="E114" s="164"/>
      <c r="F114" s="164"/>
      <c r="G114" s="164"/>
      <c r="H114" s="164"/>
      <c r="I114" s="165"/>
      <c r="J114" s="34">
        <f>IF(ISBLANK(J52),"",(J52))</f>
        <v>0</v>
      </c>
      <c r="K114" s="35"/>
      <c r="L114" s="35"/>
      <c r="M114" s="35"/>
      <c r="N114" s="35"/>
      <c r="O114" s="35"/>
      <c r="P114" s="35"/>
      <c r="Q114" s="35"/>
      <c r="R114" s="36"/>
      <c r="S114" s="172" t="str">
        <f>IF(ISBLANK(S52),"",(S52))</f>
        <v>消費税</v>
      </c>
      <c r="T114" s="164"/>
      <c r="U114" s="164"/>
      <c r="V114" s="164"/>
      <c r="W114" s="164"/>
      <c r="X114" s="165"/>
      <c r="Y114" s="34">
        <f>IF(ISBLANK(Y52),"",(Y52))</f>
        <v>0</v>
      </c>
      <c r="Z114" s="35"/>
      <c r="AA114" s="35"/>
      <c r="AB114" s="35"/>
      <c r="AC114" s="35"/>
      <c r="AD114" s="35"/>
      <c r="AE114" s="35"/>
      <c r="AF114" s="35"/>
      <c r="AG114" s="36"/>
      <c r="AH114" s="43" t="str">
        <f>IF(ISBLANK(AH52),"",(AH52))</f>
        <v>旧8％対象合計</v>
      </c>
      <c r="AI114" s="44"/>
      <c r="AJ114" s="44"/>
      <c r="AK114" s="44"/>
      <c r="AL114" s="44"/>
      <c r="AM114" s="44"/>
      <c r="AN114" s="45"/>
      <c r="AO114" s="34">
        <f>IF(ISBLANK(AO52),"",(AO52))</f>
        <v>0</v>
      </c>
      <c r="AP114" s="35"/>
      <c r="AQ114" s="35"/>
      <c r="AR114" s="35"/>
      <c r="AS114" s="35"/>
      <c r="AT114" s="35"/>
      <c r="AU114" s="35"/>
      <c r="AV114" s="35"/>
      <c r="AW114" s="35"/>
      <c r="AX114" s="35"/>
      <c r="AY114" s="35"/>
      <c r="AZ114" s="175"/>
      <c r="BA114" s="181"/>
      <c r="BB114" s="182"/>
      <c r="BC114" s="182"/>
      <c r="BD114" s="182"/>
      <c r="BE114" s="182"/>
      <c r="BF114" s="182"/>
      <c r="BG114" s="182"/>
      <c r="BH114" s="182"/>
      <c r="BI114" s="182"/>
      <c r="BJ114" s="182"/>
      <c r="BK114" s="182"/>
      <c r="BL114" s="182"/>
      <c r="BM114" s="182"/>
      <c r="BN114" s="182"/>
      <c r="BO114" s="183"/>
    </row>
    <row r="115" spans="4:67" ht="8.15" customHeight="1" x14ac:dyDescent="0.2">
      <c r="D115" s="166"/>
      <c r="E115" s="167"/>
      <c r="F115" s="167"/>
      <c r="G115" s="167"/>
      <c r="H115" s="167"/>
      <c r="I115" s="168"/>
      <c r="J115" s="37"/>
      <c r="K115" s="38"/>
      <c r="L115" s="38"/>
      <c r="M115" s="38"/>
      <c r="N115" s="38"/>
      <c r="O115" s="38"/>
      <c r="P115" s="38"/>
      <c r="Q115" s="38"/>
      <c r="R115" s="39"/>
      <c r="S115" s="173"/>
      <c r="T115" s="167"/>
      <c r="U115" s="167"/>
      <c r="V115" s="167"/>
      <c r="W115" s="167"/>
      <c r="X115" s="168"/>
      <c r="Y115" s="37"/>
      <c r="Z115" s="38"/>
      <c r="AA115" s="38"/>
      <c r="AB115" s="38"/>
      <c r="AC115" s="38"/>
      <c r="AD115" s="38"/>
      <c r="AE115" s="38"/>
      <c r="AF115" s="38"/>
      <c r="AG115" s="39"/>
      <c r="AH115" s="46"/>
      <c r="AI115" s="47"/>
      <c r="AJ115" s="47"/>
      <c r="AK115" s="47"/>
      <c r="AL115" s="47"/>
      <c r="AM115" s="47"/>
      <c r="AN115" s="48"/>
      <c r="AO115" s="37"/>
      <c r="AP115" s="38"/>
      <c r="AQ115" s="38"/>
      <c r="AR115" s="38"/>
      <c r="AS115" s="38"/>
      <c r="AT115" s="38"/>
      <c r="AU115" s="38"/>
      <c r="AV115" s="38"/>
      <c r="AW115" s="38"/>
      <c r="AX115" s="38"/>
      <c r="AY115" s="38"/>
      <c r="AZ115" s="176"/>
      <c r="BA115" s="181"/>
      <c r="BB115" s="182"/>
      <c r="BC115" s="182"/>
      <c r="BD115" s="182"/>
      <c r="BE115" s="182"/>
      <c r="BF115" s="182"/>
      <c r="BG115" s="182"/>
      <c r="BH115" s="182"/>
      <c r="BI115" s="182"/>
      <c r="BJ115" s="182"/>
      <c r="BK115" s="182"/>
      <c r="BL115" s="182"/>
      <c r="BM115" s="182"/>
      <c r="BN115" s="182"/>
      <c r="BO115" s="183"/>
    </row>
    <row r="116" spans="4:67" ht="8.15" customHeight="1" thickBot="1" x14ac:dyDescent="0.25">
      <c r="D116" s="169"/>
      <c r="E116" s="170"/>
      <c r="F116" s="170"/>
      <c r="G116" s="170"/>
      <c r="H116" s="170"/>
      <c r="I116" s="171"/>
      <c r="J116" s="40"/>
      <c r="K116" s="41"/>
      <c r="L116" s="41"/>
      <c r="M116" s="41"/>
      <c r="N116" s="41"/>
      <c r="O116" s="41"/>
      <c r="P116" s="41"/>
      <c r="Q116" s="41"/>
      <c r="R116" s="42"/>
      <c r="S116" s="174"/>
      <c r="T116" s="170"/>
      <c r="U116" s="170"/>
      <c r="V116" s="170"/>
      <c r="W116" s="170"/>
      <c r="X116" s="171"/>
      <c r="Y116" s="40"/>
      <c r="Z116" s="41"/>
      <c r="AA116" s="41"/>
      <c r="AB116" s="41"/>
      <c r="AC116" s="41"/>
      <c r="AD116" s="41"/>
      <c r="AE116" s="41"/>
      <c r="AF116" s="41"/>
      <c r="AG116" s="42"/>
      <c r="AH116" s="49"/>
      <c r="AI116" s="50"/>
      <c r="AJ116" s="50"/>
      <c r="AK116" s="50"/>
      <c r="AL116" s="50"/>
      <c r="AM116" s="50"/>
      <c r="AN116" s="51"/>
      <c r="AO116" s="40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177"/>
      <c r="BA116" s="181"/>
      <c r="BB116" s="182"/>
      <c r="BC116" s="182"/>
      <c r="BD116" s="182"/>
      <c r="BE116" s="182"/>
      <c r="BF116" s="182"/>
      <c r="BG116" s="182"/>
      <c r="BH116" s="182"/>
      <c r="BI116" s="182"/>
      <c r="BJ116" s="182"/>
      <c r="BK116" s="182"/>
      <c r="BL116" s="182"/>
      <c r="BM116" s="182"/>
      <c r="BN116" s="182"/>
      <c r="BO116" s="183"/>
    </row>
    <row r="117" spans="4:67" ht="8.15" customHeight="1" x14ac:dyDescent="0.2">
      <c r="D117" s="290" t="s">
        <v>20</v>
      </c>
      <c r="E117" s="53"/>
      <c r="F117" s="53"/>
      <c r="G117" s="53"/>
      <c r="H117" s="53"/>
      <c r="I117" s="54"/>
      <c r="J117" s="34">
        <f>IF(ISBLANK(J55),"",(J55))</f>
        <v>32000</v>
      </c>
      <c r="K117" s="35"/>
      <c r="L117" s="35"/>
      <c r="M117" s="35"/>
      <c r="N117" s="35"/>
      <c r="O117" s="35"/>
      <c r="P117" s="35"/>
      <c r="Q117" s="35"/>
      <c r="R117" s="36"/>
      <c r="S117" s="52" t="s">
        <v>66</v>
      </c>
      <c r="T117" s="53"/>
      <c r="U117" s="53"/>
      <c r="V117" s="53"/>
      <c r="W117" s="53"/>
      <c r="X117" s="54"/>
      <c r="Y117" s="34">
        <f>IF(ISBLANK(Y55),"",(Y55))</f>
        <v>3200</v>
      </c>
      <c r="Z117" s="35"/>
      <c r="AA117" s="35"/>
      <c r="AB117" s="35"/>
      <c r="AC117" s="35"/>
      <c r="AD117" s="35"/>
      <c r="AE117" s="35"/>
      <c r="AF117" s="35"/>
      <c r="AG117" s="36"/>
      <c r="AH117" s="231" t="s">
        <v>67</v>
      </c>
      <c r="AI117" s="232"/>
      <c r="AJ117" s="232"/>
      <c r="AK117" s="232"/>
      <c r="AL117" s="232"/>
      <c r="AM117" s="232"/>
      <c r="AN117" s="233"/>
      <c r="AO117" s="34">
        <f>IF(ISBLANK(AO55),"",(AO55))</f>
        <v>35200</v>
      </c>
      <c r="AP117" s="35"/>
      <c r="AQ117" s="35"/>
      <c r="AR117" s="35"/>
      <c r="AS117" s="35"/>
      <c r="AT117" s="35"/>
      <c r="AU117" s="35"/>
      <c r="AV117" s="35"/>
      <c r="AW117" s="35"/>
      <c r="AX117" s="35"/>
      <c r="AY117" s="35"/>
      <c r="AZ117" s="175"/>
      <c r="BA117" s="181"/>
      <c r="BB117" s="182"/>
      <c r="BC117" s="182"/>
      <c r="BD117" s="182"/>
      <c r="BE117" s="182"/>
      <c r="BF117" s="182"/>
      <c r="BG117" s="182"/>
      <c r="BH117" s="182"/>
      <c r="BI117" s="182"/>
      <c r="BJ117" s="182"/>
      <c r="BK117" s="182"/>
      <c r="BL117" s="182"/>
      <c r="BM117" s="182"/>
      <c r="BN117" s="182"/>
      <c r="BO117" s="183"/>
    </row>
    <row r="118" spans="4:67" ht="8.15" customHeight="1" x14ac:dyDescent="0.2">
      <c r="D118" s="291"/>
      <c r="E118" s="56"/>
      <c r="F118" s="56"/>
      <c r="G118" s="56"/>
      <c r="H118" s="56"/>
      <c r="I118" s="57"/>
      <c r="J118" s="37"/>
      <c r="K118" s="38"/>
      <c r="L118" s="38"/>
      <c r="M118" s="38"/>
      <c r="N118" s="38"/>
      <c r="O118" s="38"/>
      <c r="P118" s="38"/>
      <c r="Q118" s="38"/>
      <c r="R118" s="39"/>
      <c r="S118" s="55"/>
      <c r="T118" s="56"/>
      <c r="U118" s="56"/>
      <c r="V118" s="56"/>
      <c r="W118" s="56"/>
      <c r="X118" s="57"/>
      <c r="Y118" s="37"/>
      <c r="Z118" s="38"/>
      <c r="AA118" s="38"/>
      <c r="AB118" s="38"/>
      <c r="AC118" s="38"/>
      <c r="AD118" s="38"/>
      <c r="AE118" s="38"/>
      <c r="AF118" s="38"/>
      <c r="AG118" s="39"/>
      <c r="AH118" s="234"/>
      <c r="AI118" s="235"/>
      <c r="AJ118" s="235"/>
      <c r="AK118" s="235"/>
      <c r="AL118" s="235"/>
      <c r="AM118" s="235"/>
      <c r="AN118" s="236"/>
      <c r="AO118" s="37"/>
      <c r="AP118" s="38"/>
      <c r="AQ118" s="38"/>
      <c r="AR118" s="38"/>
      <c r="AS118" s="38"/>
      <c r="AT118" s="38"/>
      <c r="AU118" s="38"/>
      <c r="AV118" s="38"/>
      <c r="AW118" s="38"/>
      <c r="AX118" s="38"/>
      <c r="AY118" s="38"/>
      <c r="AZ118" s="176"/>
      <c r="BA118" s="181"/>
      <c r="BB118" s="182"/>
      <c r="BC118" s="182"/>
      <c r="BD118" s="182"/>
      <c r="BE118" s="182"/>
      <c r="BF118" s="182"/>
      <c r="BG118" s="182"/>
      <c r="BH118" s="182"/>
      <c r="BI118" s="182"/>
      <c r="BJ118" s="182"/>
      <c r="BK118" s="182"/>
      <c r="BL118" s="182"/>
      <c r="BM118" s="182"/>
      <c r="BN118" s="182"/>
      <c r="BO118" s="183"/>
    </row>
    <row r="119" spans="4:67" ht="8.15" customHeight="1" thickBot="1" x14ac:dyDescent="0.25">
      <c r="D119" s="292"/>
      <c r="E119" s="59"/>
      <c r="F119" s="59"/>
      <c r="G119" s="59"/>
      <c r="H119" s="59"/>
      <c r="I119" s="60"/>
      <c r="J119" s="40"/>
      <c r="K119" s="41"/>
      <c r="L119" s="41"/>
      <c r="M119" s="41"/>
      <c r="N119" s="41"/>
      <c r="O119" s="41"/>
      <c r="P119" s="41"/>
      <c r="Q119" s="41"/>
      <c r="R119" s="42"/>
      <c r="S119" s="58"/>
      <c r="T119" s="59"/>
      <c r="U119" s="59"/>
      <c r="V119" s="59"/>
      <c r="W119" s="59"/>
      <c r="X119" s="60"/>
      <c r="Y119" s="40"/>
      <c r="Z119" s="41"/>
      <c r="AA119" s="41"/>
      <c r="AB119" s="41"/>
      <c r="AC119" s="41"/>
      <c r="AD119" s="41"/>
      <c r="AE119" s="41"/>
      <c r="AF119" s="41"/>
      <c r="AG119" s="42"/>
      <c r="AH119" s="237"/>
      <c r="AI119" s="238"/>
      <c r="AJ119" s="238"/>
      <c r="AK119" s="238"/>
      <c r="AL119" s="238"/>
      <c r="AM119" s="238"/>
      <c r="AN119" s="239"/>
      <c r="AO119" s="40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177"/>
      <c r="BA119" s="184"/>
      <c r="BB119" s="185"/>
      <c r="BC119" s="185"/>
      <c r="BD119" s="185"/>
      <c r="BE119" s="185"/>
      <c r="BF119" s="185"/>
      <c r="BG119" s="185"/>
      <c r="BH119" s="185"/>
      <c r="BI119" s="185"/>
      <c r="BJ119" s="185"/>
      <c r="BK119" s="185"/>
      <c r="BL119" s="185"/>
      <c r="BM119" s="185"/>
      <c r="BN119" s="185"/>
      <c r="BO119" s="186"/>
    </row>
    <row r="120" spans="4:67" ht="6.75" customHeight="1" x14ac:dyDescent="0.2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7"/>
      <c r="R120" s="6"/>
      <c r="S120" s="6"/>
      <c r="T120" s="6"/>
      <c r="U120" s="6"/>
      <c r="V120" s="6"/>
      <c r="W120" s="7"/>
      <c r="X120" s="6"/>
      <c r="Y120" s="6"/>
      <c r="Z120" s="6"/>
      <c r="AA120" s="6"/>
      <c r="AB120" s="6"/>
      <c r="AC120" s="6"/>
      <c r="AD120" s="6"/>
      <c r="AE120" s="8"/>
      <c r="AF120" s="9"/>
      <c r="AG120" s="9"/>
      <c r="AH120" s="10"/>
      <c r="AI120" s="11"/>
      <c r="AJ120" s="9"/>
      <c r="AK120" s="9"/>
      <c r="AL120" s="9"/>
      <c r="AM120" s="9"/>
      <c r="AN120" s="8"/>
      <c r="AO120" s="9"/>
      <c r="AP120" s="9"/>
      <c r="AQ120" s="9"/>
      <c r="AR120" s="12"/>
      <c r="AS120" s="12"/>
      <c r="AT120" s="12"/>
      <c r="AU120" s="12"/>
      <c r="AV120" s="12"/>
      <c r="AW120" s="12"/>
      <c r="AX120" s="12"/>
      <c r="AY120" s="8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</row>
    <row r="121" spans="4:67" ht="6.75" customHeight="1" x14ac:dyDescent="0.2">
      <c r="D121" s="468" t="s">
        <v>38</v>
      </c>
      <c r="E121" s="468"/>
      <c r="F121" s="468"/>
      <c r="G121" s="468"/>
      <c r="H121" s="468"/>
      <c r="I121" s="468"/>
      <c r="J121" s="468"/>
      <c r="K121" s="468"/>
      <c r="L121" s="468"/>
      <c r="M121" s="468"/>
      <c r="N121" s="468"/>
      <c r="O121" s="468"/>
      <c r="P121" s="468"/>
      <c r="Q121" s="468"/>
      <c r="R121" s="468"/>
      <c r="S121" s="468"/>
      <c r="T121" s="468"/>
      <c r="U121" s="468"/>
      <c r="V121" s="468"/>
      <c r="W121" s="468"/>
      <c r="X121" s="468"/>
      <c r="Y121" s="468"/>
      <c r="Z121" s="468"/>
      <c r="AA121" s="468"/>
      <c r="AB121" s="468"/>
      <c r="AC121" s="468"/>
      <c r="AD121" s="468"/>
      <c r="AE121" s="468"/>
      <c r="AF121" s="468"/>
      <c r="AG121" s="468"/>
      <c r="AH121" s="468"/>
      <c r="AI121" s="468"/>
      <c r="AJ121" s="468"/>
      <c r="AK121" s="468"/>
      <c r="AL121" s="468"/>
      <c r="AM121" s="468"/>
      <c r="AN121" s="468"/>
      <c r="AO121" s="468"/>
      <c r="AP121" s="468"/>
      <c r="AQ121" s="468"/>
      <c r="AR121" s="468"/>
      <c r="AS121" s="468"/>
      <c r="AT121" s="468"/>
      <c r="AU121" s="468"/>
      <c r="AV121" s="468"/>
      <c r="AW121" s="468"/>
      <c r="AX121" s="468"/>
      <c r="AY121" s="468"/>
      <c r="AZ121" s="468"/>
      <c r="BA121" s="468"/>
      <c r="BB121" s="468"/>
      <c r="BC121" s="468"/>
      <c r="BD121" s="468"/>
      <c r="BE121" s="468"/>
      <c r="BF121" s="468"/>
      <c r="BG121" s="468"/>
      <c r="BH121" s="468"/>
      <c r="BI121" s="468"/>
      <c r="BJ121" s="468"/>
      <c r="BK121" s="468"/>
      <c r="BL121" s="468"/>
      <c r="BM121" s="468"/>
      <c r="BN121" s="468"/>
      <c r="BO121" s="468"/>
    </row>
    <row r="122" spans="4:67" ht="6.75" customHeight="1" x14ac:dyDescent="0.2">
      <c r="D122" s="468"/>
      <c r="E122" s="468"/>
      <c r="F122" s="468"/>
      <c r="G122" s="468"/>
      <c r="H122" s="468"/>
      <c r="I122" s="468"/>
      <c r="J122" s="468"/>
      <c r="K122" s="468"/>
      <c r="L122" s="468"/>
      <c r="M122" s="468"/>
      <c r="N122" s="468"/>
      <c r="O122" s="468"/>
      <c r="P122" s="468"/>
      <c r="Q122" s="468"/>
      <c r="R122" s="468"/>
      <c r="S122" s="468"/>
      <c r="T122" s="468"/>
      <c r="U122" s="468"/>
      <c r="V122" s="468"/>
      <c r="W122" s="468"/>
      <c r="X122" s="468"/>
      <c r="Y122" s="468"/>
      <c r="Z122" s="468"/>
      <c r="AA122" s="468"/>
      <c r="AB122" s="468"/>
      <c r="AC122" s="468"/>
      <c r="AD122" s="468"/>
      <c r="AE122" s="468"/>
      <c r="AF122" s="468"/>
      <c r="AG122" s="468"/>
      <c r="AH122" s="468"/>
      <c r="AI122" s="468"/>
      <c r="AJ122" s="468"/>
      <c r="AK122" s="468"/>
      <c r="AL122" s="468"/>
      <c r="AM122" s="468"/>
      <c r="AN122" s="468"/>
      <c r="AO122" s="468"/>
      <c r="AP122" s="468"/>
      <c r="AQ122" s="468"/>
      <c r="AR122" s="468"/>
      <c r="AS122" s="468"/>
      <c r="AT122" s="468"/>
      <c r="AU122" s="468"/>
      <c r="AV122" s="468"/>
      <c r="AW122" s="468"/>
      <c r="AX122" s="468"/>
      <c r="AY122" s="468"/>
      <c r="AZ122" s="468"/>
      <c r="BA122" s="468"/>
      <c r="BB122" s="468"/>
      <c r="BC122" s="468"/>
      <c r="BD122" s="468"/>
      <c r="BE122" s="468"/>
      <c r="BF122" s="468"/>
      <c r="BG122" s="468"/>
      <c r="BH122" s="468"/>
      <c r="BI122" s="468"/>
      <c r="BJ122" s="468"/>
      <c r="BK122" s="468"/>
      <c r="BL122" s="468"/>
      <c r="BM122" s="468"/>
      <c r="BN122" s="468"/>
      <c r="BO122" s="468"/>
    </row>
    <row r="123" spans="4:67" ht="6.75" customHeight="1" x14ac:dyDescent="0.2"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9"/>
      <c r="AF123" s="9"/>
      <c r="AG123" s="9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  <c r="BE123" s="12"/>
      <c r="BF123" s="12"/>
      <c r="BG123" s="9"/>
      <c r="BH123" s="9"/>
      <c r="BI123" s="9"/>
      <c r="BJ123" s="9"/>
      <c r="BK123" s="9"/>
      <c r="BL123" s="9"/>
      <c r="BM123" s="9"/>
      <c r="BN123" s="9"/>
      <c r="BO123" s="9"/>
    </row>
    <row r="124" spans="4:67" ht="6.75" customHeight="1" x14ac:dyDescent="0.2"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9"/>
      <c r="AF124" s="9"/>
      <c r="AG124" s="9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  <c r="BE124" s="12"/>
      <c r="BF124" s="12"/>
      <c r="BG124" s="9"/>
      <c r="BH124" s="9"/>
      <c r="BI124" s="9"/>
      <c r="BJ124" s="9"/>
      <c r="BK124" s="9"/>
      <c r="BL124" s="9"/>
      <c r="BM124" s="9"/>
      <c r="BN124" s="9"/>
      <c r="BO124" s="9"/>
    </row>
    <row r="125" spans="4:67" ht="6.75" customHeight="1" x14ac:dyDescent="0.2"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9"/>
      <c r="AF125" s="9"/>
      <c r="AG125" s="9"/>
      <c r="AH125" s="14"/>
      <c r="AI125" s="14"/>
      <c r="AJ125" s="14"/>
      <c r="AK125" s="14"/>
      <c r="AL125" s="14"/>
      <c r="AM125" s="14"/>
      <c r="AN125" s="14"/>
      <c r="AO125" s="14"/>
      <c r="AP125" s="14"/>
      <c r="AQ125" s="14"/>
      <c r="AR125" s="14"/>
      <c r="AS125" s="14"/>
      <c r="AT125" s="14"/>
      <c r="AU125" s="14"/>
      <c r="AV125" s="14"/>
      <c r="AW125" s="14"/>
      <c r="AX125" s="14"/>
      <c r="AY125" s="14"/>
      <c r="AZ125" s="14"/>
      <c r="BA125" s="14"/>
      <c r="BB125" s="14"/>
      <c r="BC125" s="14"/>
      <c r="BD125" s="14"/>
      <c r="BE125" s="14"/>
      <c r="BF125" s="14"/>
      <c r="BG125" s="9"/>
      <c r="BH125" s="9"/>
      <c r="BI125" s="9"/>
      <c r="BJ125" s="9"/>
      <c r="BK125" s="9"/>
      <c r="BL125" s="9"/>
      <c r="BM125" s="9"/>
      <c r="BN125" s="9"/>
      <c r="BO125" s="9"/>
    </row>
    <row r="126" spans="4:67" ht="6.75" customHeight="1" x14ac:dyDescent="0.2"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9"/>
      <c r="AF126" s="9"/>
      <c r="AG126" s="9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9"/>
      <c r="BH126" s="9"/>
      <c r="BI126" s="9"/>
      <c r="BJ126" s="9"/>
      <c r="BK126" s="9"/>
      <c r="BL126" s="9"/>
      <c r="BM126" s="9"/>
      <c r="BN126" s="9"/>
      <c r="BO126" s="9"/>
    </row>
    <row r="127" spans="4:67" ht="6.75" customHeight="1" x14ac:dyDescent="0.2">
      <c r="AN127" s="246" t="s">
        <v>2</v>
      </c>
      <c r="AO127" s="246"/>
      <c r="AP127" s="246"/>
      <c r="AQ127" s="246"/>
      <c r="AR127" s="246"/>
      <c r="AS127" s="27" t="s">
        <v>59</v>
      </c>
      <c r="AT127" s="27"/>
      <c r="AU127" s="469" t="str">
        <f>IF(ISBLANK(AU65),"",(AU65))</f>
        <v>431-1111</v>
      </c>
      <c r="AV127" s="469"/>
      <c r="AW127" s="469"/>
      <c r="AX127" s="469"/>
      <c r="AY127" s="469"/>
      <c r="AZ127" s="469"/>
      <c r="BA127" s="469"/>
      <c r="BB127" s="469"/>
      <c r="BC127" s="469"/>
      <c r="BD127" s="469"/>
      <c r="BE127" s="469"/>
      <c r="BF127" s="469"/>
      <c r="BG127" s="469"/>
      <c r="BH127" s="469"/>
      <c r="BI127" s="469"/>
      <c r="BJ127" s="469"/>
      <c r="BK127" s="469"/>
      <c r="BL127" s="469"/>
      <c r="BM127" s="469"/>
      <c r="BN127" s="469"/>
    </row>
    <row r="128" spans="4:67" ht="6.75" customHeight="1" x14ac:dyDescent="0.2">
      <c r="D128" s="262" t="s">
        <v>24</v>
      </c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  <c r="Q128" s="262"/>
      <c r="R128" s="262"/>
      <c r="S128" s="262"/>
      <c r="T128" s="262"/>
      <c r="U128" s="262"/>
      <c r="V128" s="262"/>
      <c r="W128" s="262"/>
      <c r="X128" s="323" t="s">
        <v>34</v>
      </c>
      <c r="Y128" s="323"/>
      <c r="Z128" s="323"/>
      <c r="AA128" s="323"/>
      <c r="AB128" s="323"/>
      <c r="AC128" s="323"/>
      <c r="AD128" s="323"/>
      <c r="AE128" s="323"/>
      <c r="AN128" s="246"/>
      <c r="AO128" s="246"/>
      <c r="AP128" s="246"/>
      <c r="AQ128" s="246"/>
      <c r="AR128" s="246"/>
      <c r="AS128" s="27"/>
      <c r="AT128" s="27"/>
      <c r="AU128" s="469"/>
      <c r="AV128" s="469"/>
      <c r="AW128" s="469"/>
      <c r="AX128" s="469"/>
      <c r="AY128" s="469"/>
      <c r="AZ128" s="469"/>
      <c r="BA128" s="469"/>
      <c r="BB128" s="469"/>
      <c r="BC128" s="469"/>
      <c r="BD128" s="469"/>
      <c r="BE128" s="469"/>
      <c r="BF128" s="469"/>
      <c r="BG128" s="469"/>
      <c r="BH128" s="469"/>
      <c r="BI128" s="469"/>
      <c r="BJ128" s="469"/>
      <c r="BK128" s="469"/>
      <c r="BL128" s="469"/>
      <c r="BM128" s="469"/>
      <c r="BN128" s="469"/>
    </row>
    <row r="129" spans="4:67" ht="6.75" customHeight="1" x14ac:dyDescent="0.2"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  <c r="Q129" s="262"/>
      <c r="R129" s="262"/>
      <c r="S129" s="262"/>
      <c r="T129" s="262"/>
      <c r="U129" s="262"/>
      <c r="V129" s="262"/>
      <c r="W129" s="262"/>
      <c r="X129" s="323"/>
      <c r="Y129" s="323"/>
      <c r="Z129" s="323"/>
      <c r="AA129" s="323"/>
      <c r="AB129" s="323"/>
      <c r="AC129" s="323"/>
      <c r="AD129" s="323"/>
      <c r="AE129" s="323"/>
      <c r="AS129" s="469" t="str">
        <f>IF(ISBLANK(AS67),"",(AS67))</f>
        <v>静岡県浜松市中央区伊左地町2790-1</v>
      </c>
      <c r="AT129" s="469"/>
      <c r="AU129" s="469"/>
      <c r="AV129" s="469"/>
      <c r="AW129" s="469"/>
      <c r="AX129" s="469"/>
      <c r="AY129" s="469"/>
      <c r="AZ129" s="469"/>
      <c r="BA129" s="469"/>
      <c r="BB129" s="469"/>
      <c r="BC129" s="469"/>
      <c r="BD129" s="469"/>
      <c r="BE129" s="469"/>
      <c r="BF129" s="469"/>
      <c r="BG129" s="469"/>
      <c r="BH129" s="469"/>
      <c r="BI129" s="469"/>
      <c r="BJ129" s="469"/>
      <c r="BK129" s="469"/>
      <c r="BL129" s="469"/>
      <c r="BM129" s="469"/>
      <c r="BN129" s="469"/>
    </row>
    <row r="130" spans="4:67" ht="6.75" customHeight="1" x14ac:dyDescent="0.2">
      <c r="D130" s="263"/>
      <c r="E130" s="263"/>
      <c r="F130" s="263"/>
      <c r="G130" s="263"/>
      <c r="H130" s="263"/>
      <c r="I130" s="263"/>
      <c r="J130" s="263"/>
      <c r="K130" s="263"/>
      <c r="L130" s="263"/>
      <c r="M130" s="263"/>
      <c r="N130" s="263"/>
      <c r="O130" s="263"/>
      <c r="P130" s="263"/>
      <c r="Q130" s="263"/>
      <c r="R130" s="263"/>
      <c r="S130" s="263"/>
      <c r="T130" s="263"/>
      <c r="U130" s="263"/>
      <c r="V130" s="263"/>
      <c r="W130" s="263"/>
      <c r="X130" s="323"/>
      <c r="Y130" s="323"/>
      <c r="Z130" s="323"/>
      <c r="AA130" s="323"/>
      <c r="AB130" s="323"/>
      <c r="AC130" s="323"/>
      <c r="AD130" s="323"/>
      <c r="AE130" s="323"/>
      <c r="AS130" s="469"/>
      <c r="AT130" s="469"/>
      <c r="AU130" s="469"/>
      <c r="AV130" s="469"/>
      <c r="AW130" s="469"/>
      <c r="AX130" s="469"/>
      <c r="AY130" s="469"/>
      <c r="AZ130" s="469"/>
      <c r="BA130" s="469"/>
      <c r="BB130" s="469"/>
      <c r="BC130" s="469"/>
      <c r="BD130" s="469"/>
      <c r="BE130" s="469"/>
      <c r="BF130" s="469"/>
      <c r="BG130" s="469"/>
      <c r="BH130" s="469"/>
      <c r="BI130" s="469"/>
      <c r="BJ130" s="469"/>
      <c r="BK130" s="469"/>
      <c r="BL130" s="469"/>
      <c r="BM130" s="469"/>
      <c r="BN130" s="469"/>
    </row>
    <row r="131" spans="4:67" ht="6.75" customHeight="1" x14ac:dyDescent="0.2">
      <c r="D131" s="264" t="s">
        <v>0</v>
      </c>
      <c r="E131" s="264"/>
      <c r="F131" s="264"/>
      <c r="G131" s="264"/>
      <c r="H131" s="264"/>
      <c r="I131" s="264"/>
      <c r="J131" s="264"/>
      <c r="K131" s="264"/>
      <c r="L131" s="264"/>
      <c r="M131" s="264"/>
      <c r="N131" s="264"/>
      <c r="O131" s="264"/>
      <c r="P131" s="264"/>
      <c r="Q131" s="264"/>
      <c r="R131" s="264"/>
      <c r="S131" s="264"/>
      <c r="T131" s="264"/>
      <c r="U131" s="264"/>
      <c r="V131" s="264"/>
      <c r="W131" s="264"/>
      <c r="X131" s="264"/>
      <c r="Y131" s="264"/>
      <c r="Z131" s="264"/>
      <c r="AA131" s="264"/>
      <c r="AS131" s="469"/>
      <c r="AT131" s="469"/>
      <c r="AU131" s="469"/>
      <c r="AV131" s="469"/>
      <c r="AW131" s="469"/>
      <c r="AX131" s="469"/>
      <c r="AY131" s="469"/>
      <c r="AZ131" s="469"/>
      <c r="BA131" s="469"/>
      <c r="BB131" s="469"/>
      <c r="BC131" s="469"/>
      <c r="BD131" s="469"/>
      <c r="BE131" s="469"/>
      <c r="BF131" s="469"/>
      <c r="BG131" s="469"/>
      <c r="BH131" s="469"/>
      <c r="BI131" s="469"/>
      <c r="BJ131" s="469"/>
      <c r="BK131" s="469"/>
      <c r="BL131" s="469"/>
      <c r="BM131" s="469"/>
      <c r="BN131" s="469"/>
    </row>
    <row r="132" spans="4:67" ht="6.75" customHeight="1" x14ac:dyDescent="0.2"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  <c r="P132" s="264"/>
      <c r="Q132" s="264"/>
      <c r="R132" s="264"/>
      <c r="S132" s="264"/>
      <c r="T132" s="264"/>
      <c r="U132" s="264"/>
      <c r="V132" s="264"/>
      <c r="W132" s="264"/>
      <c r="X132" s="264"/>
      <c r="Y132" s="264"/>
      <c r="Z132" s="264"/>
      <c r="AA132" s="264"/>
      <c r="AS132" s="469"/>
      <c r="AT132" s="469"/>
      <c r="AU132" s="469"/>
      <c r="AV132" s="469"/>
      <c r="AW132" s="469"/>
      <c r="AX132" s="469"/>
      <c r="AY132" s="469"/>
      <c r="AZ132" s="469"/>
      <c r="BA132" s="469"/>
      <c r="BB132" s="469"/>
      <c r="BC132" s="469"/>
      <c r="BD132" s="469"/>
      <c r="BE132" s="469"/>
      <c r="BF132" s="469"/>
      <c r="BG132" s="469"/>
      <c r="BH132" s="469"/>
      <c r="BI132" s="469"/>
      <c r="BJ132" s="469"/>
      <c r="BK132" s="469"/>
      <c r="BL132" s="469"/>
      <c r="BM132" s="469"/>
      <c r="BN132" s="469"/>
    </row>
    <row r="133" spans="4:67" ht="6.75" customHeight="1" x14ac:dyDescent="0.2">
      <c r="D133" s="265"/>
      <c r="E133" s="265"/>
      <c r="F133" s="265"/>
      <c r="G133" s="265"/>
      <c r="H133" s="265"/>
      <c r="I133" s="265"/>
      <c r="J133" s="265"/>
      <c r="K133" s="265"/>
      <c r="L133" s="265"/>
      <c r="M133" s="265"/>
      <c r="N133" s="265"/>
      <c r="O133" s="265"/>
      <c r="P133" s="265"/>
      <c r="Q133" s="265"/>
      <c r="R133" s="265"/>
      <c r="S133" s="265"/>
      <c r="T133" s="265"/>
      <c r="U133" s="265"/>
      <c r="V133" s="265"/>
      <c r="W133" s="265"/>
      <c r="X133" s="265"/>
      <c r="Y133" s="265"/>
      <c r="Z133" s="265"/>
      <c r="AA133" s="265"/>
      <c r="AS133" s="469" t="str">
        <f>IF(ISBLANK(AS71),"",(AS71))</f>
        <v>パブリック技建株式会社</v>
      </c>
      <c r="AT133" s="469"/>
      <c r="AU133" s="469"/>
      <c r="AV133" s="469"/>
      <c r="AW133" s="469"/>
      <c r="AX133" s="469"/>
      <c r="AY133" s="469"/>
      <c r="AZ133" s="469"/>
      <c r="BA133" s="469"/>
      <c r="BB133" s="469"/>
      <c r="BC133" s="469"/>
      <c r="BD133" s="469"/>
      <c r="BE133" s="469"/>
      <c r="BF133" s="469"/>
      <c r="BG133" s="469"/>
      <c r="BH133" s="469"/>
      <c r="BI133" s="469"/>
      <c r="BJ133" s="469"/>
      <c r="BK133" s="469"/>
      <c r="BL133" s="469"/>
    </row>
    <row r="134" spans="4:67" ht="6.75" customHeight="1" x14ac:dyDescent="0.2">
      <c r="D134" s="5"/>
      <c r="E134" s="5"/>
      <c r="F134" s="5"/>
      <c r="G134" s="471" t="str">
        <f>IF(ISBLANK(G72),"",(G72))</f>
        <v>　○○舗装修繕工事</v>
      </c>
      <c r="H134" s="471"/>
      <c r="I134" s="471"/>
      <c r="J134" s="471"/>
      <c r="K134" s="471"/>
      <c r="L134" s="471"/>
      <c r="M134" s="471"/>
      <c r="N134" s="471"/>
      <c r="O134" s="471"/>
      <c r="P134" s="471"/>
      <c r="Q134" s="471"/>
      <c r="R134" s="471"/>
      <c r="S134" s="471"/>
      <c r="T134" s="471"/>
      <c r="U134" s="471"/>
      <c r="V134" s="471"/>
      <c r="W134" s="471"/>
      <c r="X134" s="471"/>
      <c r="Y134" s="471"/>
      <c r="Z134" s="471"/>
      <c r="AA134" s="471"/>
      <c r="AB134" s="471"/>
      <c r="AC134" s="471"/>
      <c r="AD134" s="471"/>
      <c r="AE134" s="471"/>
      <c r="AF134" s="471"/>
      <c r="AG134" s="471"/>
      <c r="AH134" s="471"/>
      <c r="AI134" s="471"/>
      <c r="AS134" s="469"/>
      <c r="AT134" s="469"/>
      <c r="AU134" s="469"/>
      <c r="AV134" s="469"/>
      <c r="AW134" s="469"/>
      <c r="AX134" s="469"/>
      <c r="AY134" s="469"/>
      <c r="AZ134" s="469"/>
      <c r="BA134" s="469"/>
      <c r="BB134" s="469"/>
      <c r="BC134" s="469"/>
      <c r="BD134" s="469"/>
      <c r="BE134" s="469"/>
      <c r="BF134" s="469"/>
      <c r="BG134" s="469"/>
      <c r="BH134" s="469"/>
      <c r="BI134" s="469"/>
      <c r="BJ134" s="469"/>
      <c r="BK134" s="469"/>
      <c r="BL134" s="469"/>
    </row>
    <row r="135" spans="4:67" ht="6.75" customHeight="1" x14ac:dyDescent="0.2">
      <c r="D135" s="266" t="s">
        <v>1</v>
      </c>
      <c r="E135" s="266"/>
      <c r="F135" s="266"/>
      <c r="G135" s="471"/>
      <c r="H135" s="471"/>
      <c r="I135" s="471"/>
      <c r="J135" s="471"/>
      <c r="K135" s="471"/>
      <c r="L135" s="471"/>
      <c r="M135" s="471"/>
      <c r="N135" s="471"/>
      <c r="O135" s="471"/>
      <c r="P135" s="471"/>
      <c r="Q135" s="471"/>
      <c r="R135" s="471"/>
      <c r="S135" s="471"/>
      <c r="T135" s="471"/>
      <c r="U135" s="471"/>
      <c r="V135" s="471"/>
      <c r="W135" s="471"/>
      <c r="X135" s="471"/>
      <c r="Y135" s="471"/>
      <c r="Z135" s="471"/>
      <c r="AA135" s="471"/>
      <c r="AB135" s="471"/>
      <c r="AC135" s="471"/>
      <c r="AD135" s="471"/>
      <c r="AE135" s="471"/>
      <c r="AF135" s="471"/>
      <c r="AG135" s="471"/>
      <c r="AH135" s="471"/>
      <c r="AI135" s="471"/>
      <c r="AS135" s="469"/>
      <c r="AT135" s="469"/>
      <c r="AU135" s="469"/>
      <c r="AV135" s="469"/>
      <c r="AW135" s="469"/>
      <c r="AX135" s="469"/>
      <c r="AY135" s="469"/>
      <c r="AZ135" s="469"/>
      <c r="BA135" s="469"/>
      <c r="BB135" s="469"/>
      <c r="BC135" s="469"/>
      <c r="BD135" s="469"/>
      <c r="BE135" s="469"/>
      <c r="BF135" s="469"/>
      <c r="BG135" s="469"/>
      <c r="BH135" s="469"/>
      <c r="BI135" s="469"/>
      <c r="BJ135" s="469"/>
      <c r="BK135" s="469"/>
      <c r="BL135" s="469"/>
      <c r="BN135" s="205"/>
      <c r="BO135" s="205"/>
    </row>
    <row r="136" spans="4:67" ht="6.75" customHeight="1" x14ac:dyDescent="0.2">
      <c r="D136" s="267"/>
      <c r="E136" s="267"/>
      <c r="F136" s="267"/>
      <c r="G136" s="472"/>
      <c r="H136" s="472"/>
      <c r="I136" s="472"/>
      <c r="J136" s="472"/>
      <c r="K136" s="472"/>
      <c r="L136" s="472"/>
      <c r="M136" s="472"/>
      <c r="N136" s="472"/>
      <c r="O136" s="472"/>
      <c r="P136" s="472"/>
      <c r="Q136" s="472"/>
      <c r="R136" s="472"/>
      <c r="S136" s="472"/>
      <c r="T136" s="472"/>
      <c r="U136" s="472"/>
      <c r="V136" s="472"/>
      <c r="W136" s="472"/>
      <c r="X136" s="472"/>
      <c r="Y136" s="472"/>
      <c r="Z136" s="472"/>
      <c r="AA136" s="472"/>
      <c r="AB136" s="472"/>
      <c r="AC136" s="472"/>
      <c r="AD136" s="472"/>
      <c r="AE136" s="472"/>
      <c r="AF136" s="472"/>
      <c r="AG136" s="472"/>
      <c r="AH136" s="472"/>
      <c r="AI136" s="472"/>
      <c r="AS136" s="470"/>
      <c r="AT136" s="470"/>
      <c r="AU136" s="470"/>
      <c r="AV136" s="470"/>
      <c r="AW136" s="470"/>
      <c r="AX136" s="470"/>
      <c r="AY136" s="470"/>
      <c r="AZ136" s="470"/>
      <c r="BA136" s="470"/>
      <c r="BB136" s="470"/>
      <c r="BC136" s="470"/>
      <c r="BD136" s="470"/>
      <c r="BE136" s="470"/>
      <c r="BF136" s="470"/>
      <c r="BG136" s="470"/>
      <c r="BH136" s="470"/>
      <c r="BI136" s="470"/>
      <c r="BJ136" s="470"/>
      <c r="BK136" s="470"/>
      <c r="BL136" s="470"/>
      <c r="BM136" s="15"/>
      <c r="BN136" s="206"/>
      <c r="BO136" s="206"/>
    </row>
    <row r="137" spans="4:67" ht="6.75" customHeight="1" thickBot="1" x14ac:dyDescent="0.25">
      <c r="D137" s="1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AS137" s="2"/>
      <c r="AT137" s="3"/>
      <c r="AU137" s="3"/>
      <c r="AV137" s="3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</row>
    <row r="138" spans="4:67" ht="9.65" customHeight="1" x14ac:dyDescent="0.2">
      <c r="D138" s="29" t="s">
        <v>3</v>
      </c>
      <c r="E138" s="30"/>
      <c r="F138" s="30" t="s">
        <v>4</v>
      </c>
      <c r="G138" s="30"/>
      <c r="H138" s="30" t="s">
        <v>5</v>
      </c>
      <c r="I138" s="31"/>
      <c r="J138" s="32" t="s">
        <v>26</v>
      </c>
      <c r="K138" s="30"/>
      <c r="L138" s="31"/>
      <c r="M138" s="32" t="s">
        <v>27</v>
      </c>
      <c r="N138" s="30"/>
      <c r="O138" s="30"/>
      <c r="P138" s="30"/>
      <c r="Q138" s="30"/>
      <c r="R138" s="30"/>
      <c r="S138" s="30"/>
      <c r="T138" s="31"/>
      <c r="U138" s="32" t="s">
        <v>23</v>
      </c>
      <c r="V138" s="30"/>
      <c r="W138" s="30"/>
      <c r="X138" s="30"/>
      <c r="Y138" s="30"/>
      <c r="Z138" s="30"/>
      <c r="AA138" s="31"/>
      <c r="AB138" s="32" t="s">
        <v>33</v>
      </c>
      <c r="AC138" s="30"/>
      <c r="AD138" s="30"/>
      <c r="AE138" s="30"/>
      <c r="AF138" s="30"/>
      <c r="AG138" s="30"/>
      <c r="AH138" s="31"/>
      <c r="AI138" s="32" t="s">
        <v>22</v>
      </c>
      <c r="AJ138" s="30"/>
      <c r="AK138" s="30"/>
      <c r="AL138" s="30"/>
      <c r="AM138" s="31"/>
      <c r="AN138" s="32" t="s">
        <v>7</v>
      </c>
      <c r="AO138" s="30"/>
      <c r="AP138" s="30"/>
      <c r="AQ138" s="30"/>
      <c r="AR138" s="30"/>
      <c r="AS138" s="30"/>
      <c r="AT138" s="31"/>
      <c r="AU138" s="32" t="s">
        <v>28</v>
      </c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1"/>
      <c r="BI138" s="32" t="s">
        <v>35</v>
      </c>
      <c r="BJ138" s="30"/>
      <c r="BK138" s="30"/>
      <c r="BL138" s="30"/>
      <c r="BM138" s="30"/>
      <c r="BN138" s="30"/>
      <c r="BO138" s="33"/>
    </row>
    <row r="139" spans="4:67" ht="9" customHeight="1" x14ac:dyDescent="0.2">
      <c r="D139" s="313">
        <f>IF(ISBLANK(D77),"",(D77))</f>
        <v>45017</v>
      </c>
      <c r="E139" s="314"/>
      <c r="F139" s="314"/>
      <c r="G139" s="314"/>
      <c r="H139" s="314"/>
      <c r="I139" s="315"/>
      <c r="J139" s="18" t="str">
        <f t="shared" ref="J139" si="4">IF(ISBLANK(J77),"",(J77))</f>
        <v/>
      </c>
      <c r="K139" s="19"/>
      <c r="L139" s="20"/>
      <c r="M139" s="18">
        <f t="shared" ref="M139" si="5">IF(ISBLANK(M77),"",(M77))</f>
        <v>39011234</v>
      </c>
      <c r="N139" s="19"/>
      <c r="O139" s="19"/>
      <c r="P139" s="19"/>
      <c r="Q139" s="19"/>
      <c r="R139" s="19"/>
      <c r="S139" s="19"/>
      <c r="T139" s="20"/>
      <c r="U139" s="18">
        <f t="shared" ref="U139" si="6">IF(ISBLANK(U77),"",(U77))</f>
        <v>123456</v>
      </c>
      <c r="V139" s="19"/>
      <c r="W139" s="19"/>
      <c r="X139" s="19"/>
      <c r="Y139" s="19"/>
      <c r="Z139" s="19"/>
      <c r="AA139" s="20"/>
      <c r="AB139" s="18" t="str">
        <f>IF(ISBLANK(AB77),"",(AB77))</f>
        <v>浜松　太郎</v>
      </c>
      <c r="AC139" s="19"/>
      <c r="AD139" s="19"/>
      <c r="AE139" s="19"/>
      <c r="AF139" s="19"/>
      <c r="AG139" s="19"/>
      <c r="AH139" s="20"/>
      <c r="AI139" s="18" t="str">
        <f>IF(ISBLANK(AI77),"",(AI77))</f>
        <v>取極</v>
      </c>
      <c r="AJ139" s="19"/>
      <c r="AK139" s="19"/>
      <c r="AL139" s="19"/>
      <c r="AM139" s="20"/>
      <c r="AN139" s="18">
        <f>IF(ISBLANK(AN77),"",(AN77))</f>
        <v>12345</v>
      </c>
      <c r="AO139" s="19"/>
      <c r="AP139" s="19"/>
      <c r="AQ139" s="19"/>
      <c r="AR139" s="19"/>
      <c r="AS139" s="19"/>
      <c r="AT139" s="20"/>
      <c r="AU139" s="18" t="s">
        <v>32</v>
      </c>
      <c r="AV139" s="307">
        <f t="shared" ref="AV139" si="7">IF(ISBLANK(AV77),"",(AV77))</f>
        <v>708401004338</v>
      </c>
      <c r="AW139" s="307"/>
      <c r="AX139" s="307"/>
      <c r="AY139" s="307"/>
      <c r="AZ139" s="307"/>
      <c r="BA139" s="307"/>
      <c r="BB139" s="307"/>
      <c r="BC139" s="307"/>
      <c r="BD139" s="307"/>
      <c r="BE139" s="307"/>
      <c r="BF139" s="307"/>
      <c r="BG139" s="307"/>
      <c r="BH139" s="308"/>
      <c r="BI139" s="187"/>
      <c r="BJ139" s="188"/>
      <c r="BK139" s="188"/>
      <c r="BL139" s="188"/>
      <c r="BM139" s="188"/>
      <c r="BN139" s="188"/>
      <c r="BO139" s="189"/>
    </row>
    <row r="140" spans="4:67" ht="3" customHeight="1" x14ac:dyDescent="0.2">
      <c r="D140" s="316"/>
      <c r="E140" s="317"/>
      <c r="F140" s="317"/>
      <c r="G140" s="317"/>
      <c r="H140" s="317"/>
      <c r="I140" s="318"/>
      <c r="J140" s="21"/>
      <c r="K140" s="22"/>
      <c r="L140" s="23"/>
      <c r="M140" s="21"/>
      <c r="N140" s="22"/>
      <c r="O140" s="22"/>
      <c r="P140" s="22"/>
      <c r="Q140" s="22"/>
      <c r="R140" s="22"/>
      <c r="S140" s="22"/>
      <c r="T140" s="23"/>
      <c r="U140" s="21"/>
      <c r="V140" s="22"/>
      <c r="W140" s="22"/>
      <c r="X140" s="22"/>
      <c r="Y140" s="22"/>
      <c r="Z140" s="22"/>
      <c r="AA140" s="23"/>
      <c r="AB140" s="21"/>
      <c r="AC140" s="22"/>
      <c r="AD140" s="22"/>
      <c r="AE140" s="22"/>
      <c r="AF140" s="22"/>
      <c r="AG140" s="22"/>
      <c r="AH140" s="23"/>
      <c r="AI140" s="21"/>
      <c r="AJ140" s="22"/>
      <c r="AK140" s="22"/>
      <c r="AL140" s="22"/>
      <c r="AM140" s="23"/>
      <c r="AN140" s="21"/>
      <c r="AO140" s="22"/>
      <c r="AP140" s="22"/>
      <c r="AQ140" s="22"/>
      <c r="AR140" s="22"/>
      <c r="AS140" s="22"/>
      <c r="AT140" s="23"/>
      <c r="AU140" s="21"/>
      <c r="AV140" s="309"/>
      <c r="AW140" s="309"/>
      <c r="AX140" s="309"/>
      <c r="AY140" s="309"/>
      <c r="AZ140" s="309"/>
      <c r="BA140" s="309"/>
      <c r="BB140" s="309"/>
      <c r="BC140" s="309"/>
      <c r="BD140" s="309"/>
      <c r="BE140" s="309"/>
      <c r="BF140" s="309"/>
      <c r="BG140" s="309"/>
      <c r="BH140" s="310"/>
      <c r="BI140" s="190"/>
      <c r="BJ140" s="191"/>
      <c r="BK140" s="191"/>
      <c r="BL140" s="191"/>
      <c r="BM140" s="191"/>
      <c r="BN140" s="191"/>
      <c r="BO140" s="192"/>
    </row>
    <row r="141" spans="4:67" ht="9" customHeight="1" thickBot="1" x14ac:dyDescent="0.25">
      <c r="D141" s="319"/>
      <c r="E141" s="320"/>
      <c r="F141" s="320"/>
      <c r="G141" s="320"/>
      <c r="H141" s="320"/>
      <c r="I141" s="321"/>
      <c r="J141" s="24"/>
      <c r="K141" s="25"/>
      <c r="L141" s="26"/>
      <c r="M141" s="24"/>
      <c r="N141" s="25"/>
      <c r="O141" s="25"/>
      <c r="P141" s="25"/>
      <c r="Q141" s="25"/>
      <c r="R141" s="25"/>
      <c r="S141" s="25"/>
      <c r="T141" s="26"/>
      <c r="U141" s="24"/>
      <c r="V141" s="25"/>
      <c r="W141" s="25"/>
      <c r="X141" s="25"/>
      <c r="Y141" s="25"/>
      <c r="Z141" s="25"/>
      <c r="AA141" s="26"/>
      <c r="AB141" s="24"/>
      <c r="AC141" s="25"/>
      <c r="AD141" s="25"/>
      <c r="AE141" s="25"/>
      <c r="AF141" s="25"/>
      <c r="AG141" s="25"/>
      <c r="AH141" s="26"/>
      <c r="AI141" s="24"/>
      <c r="AJ141" s="25"/>
      <c r="AK141" s="25"/>
      <c r="AL141" s="25"/>
      <c r="AM141" s="26"/>
      <c r="AN141" s="24"/>
      <c r="AO141" s="25"/>
      <c r="AP141" s="25"/>
      <c r="AQ141" s="25"/>
      <c r="AR141" s="25"/>
      <c r="AS141" s="25"/>
      <c r="AT141" s="26"/>
      <c r="AU141" s="24"/>
      <c r="AV141" s="311"/>
      <c r="AW141" s="311"/>
      <c r="AX141" s="311"/>
      <c r="AY141" s="311"/>
      <c r="AZ141" s="311"/>
      <c r="BA141" s="311"/>
      <c r="BB141" s="311"/>
      <c r="BC141" s="311"/>
      <c r="BD141" s="311"/>
      <c r="BE141" s="311"/>
      <c r="BF141" s="311"/>
      <c r="BG141" s="311"/>
      <c r="BH141" s="312"/>
      <c r="BI141" s="193"/>
      <c r="BJ141" s="194"/>
      <c r="BK141" s="194"/>
      <c r="BL141" s="194"/>
      <c r="BM141" s="194"/>
      <c r="BN141" s="194"/>
      <c r="BO141" s="195"/>
    </row>
    <row r="142" spans="4:67" ht="9.65" customHeight="1" x14ac:dyDescent="0.2">
      <c r="D142" s="29" t="s">
        <v>8</v>
      </c>
      <c r="E142" s="30"/>
      <c r="F142" s="30"/>
      <c r="G142" s="30"/>
      <c r="H142" s="30"/>
      <c r="I142" s="30"/>
      <c r="J142" s="31"/>
      <c r="K142" s="32" t="s">
        <v>16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1"/>
      <c r="Y142" s="32" t="s">
        <v>9</v>
      </c>
      <c r="Z142" s="30"/>
      <c r="AA142" s="30"/>
      <c r="AB142" s="30"/>
      <c r="AC142" s="30"/>
      <c r="AD142" s="30"/>
      <c r="AE142" s="30"/>
      <c r="AF142" s="31"/>
      <c r="AG142" s="32" t="s">
        <v>10</v>
      </c>
      <c r="AH142" s="30"/>
      <c r="AI142" s="31"/>
      <c r="AJ142" s="32" t="s">
        <v>11</v>
      </c>
      <c r="AK142" s="30"/>
      <c r="AL142" s="30"/>
      <c r="AM142" s="30"/>
      <c r="AN142" s="30"/>
      <c r="AO142" s="30"/>
      <c r="AP142" s="31"/>
      <c r="AQ142" s="32" t="s">
        <v>12</v>
      </c>
      <c r="AR142" s="30"/>
      <c r="AS142" s="30"/>
      <c r="AT142" s="30"/>
      <c r="AU142" s="30"/>
      <c r="AV142" s="30"/>
      <c r="AW142" s="30"/>
      <c r="AX142" s="31"/>
      <c r="AY142" s="32" t="s">
        <v>17</v>
      </c>
      <c r="AZ142" s="30"/>
      <c r="BA142" s="30"/>
      <c r="BB142" s="31"/>
      <c r="BC142" s="32" t="s">
        <v>25</v>
      </c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3"/>
    </row>
    <row r="143" spans="4:67" ht="8.15" customHeight="1" x14ac:dyDescent="0.2">
      <c r="D143" s="115">
        <f>IF(ISBLANK(D81),"",(D81))</f>
        <v>6000</v>
      </c>
      <c r="E143" s="116"/>
      <c r="F143" s="116"/>
      <c r="G143" s="116"/>
      <c r="H143" s="116"/>
      <c r="I143" s="116"/>
      <c r="J143" s="117"/>
      <c r="K143" s="124" t="str">
        <f>IF(ISBLANK(K81),"",(K81))</f>
        <v>土納袋</v>
      </c>
      <c r="L143" s="125"/>
      <c r="M143" s="125"/>
      <c r="N143" s="125"/>
      <c r="O143" s="125"/>
      <c r="P143" s="125"/>
      <c r="Q143" s="125"/>
      <c r="R143" s="125"/>
      <c r="S143" s="125"/>
      <c r="T143" s="125"/>
      <c r="U143" s="125"/>
      <c r="V143" s="125"/>
      <c r="W143" s="125"/>
      <c r="X143" s="126"/>
      <c r="Y143" s="133">
        <f>IF(ISBLANK(Y81),"",(Y81))</f>
        <v>1</v>
      </c>
      <c r="Z143" s="134"/>
      <c r="AA143" s="134"/>
      <c r="AB143" s="134"/>
      <c r="AC143" s="134"/>
      <c r="AD143" s="134"/>
      <c r="AE143" s="134"/>
      <c r="AF143" s="135"/>
      <c r="AG143" s="142" t="str">
        <f>IF(ISBLANK(AG81),"",(AG81))</f>
        <v>個</v>
      </c>
      <c r="AH143" s="143"/>
      <c r="AI143" s="144"/>
      <c r="AJ143" s="109">
        <f>IF(ISBLANK(AJ81),"",(AJ81))</f>
        <v>1000</v>
      </c>
      <c r="AK143" s="110"/>
      <c r="AL143" s="110"/>
      <c r="AM143" s="110"/>
      <c r="AN143" s="110"/>
      <c r="AO143" s="110"/>
      <c r="AP143" s="111"/>
      <c r="AQ143" s="109">
        <f>IF(ISBLANK(AQ81),"",(AQ81))</f>
        <v>1000</v>
      </c>
      <c r="AR143" s="110"/>
      <c r="AS143" s="110"/>
      <c r="AT143" s="110"/>
      <c r="AU143" s="110"/>
      <c r="AV143" s="110"/>
      <c r="AW143" s="110"/>
      <c r="AX143" s="111"/>
      <c r="AY143" s="151">
        <f>IF(ISBLANK(AY81),"",(AY81))</f>
        <v>10</v>
      </c>
      <c r="AZ143" s="116"/>
      <c r="BA143" s="116"/>
      <c r="BB143" s="117"/>
      <c r="BC143" s="154"/>
      <c r="BD143" s="155"/>
      <c r="BE143" s="155"/>
      <c r="BF143" s="155"/>
      <c r="BG143" s="155"/>
      <c r="BH143" s="155"/>
      <c r="BI143" s="155"/>
      <c r="BJ143" s="155"/>
      <c r="BK143" s="155"/>
      <c r="BL143" s="155"/>
      <c r="BM143" s="155"/>
      <c r="BN143" s="155"/>
      <c r="BO143" s="156"/>
    </row>
    <row r="144" spans="4:67" ht="8.15" customHeight="1" x14ac:dyDescent="0.2">
      <c r="D144" s="118"/>
      <c r="E144" s="119"/>
      <c r="F144" s="119"/>
      <c r="G144" s="119"/>
      <c r="H144" s="119"/>
      <c r="I144" s="119"/>
      <c r="J144" s="120"/>
      <c r="K144" s="127"/>
      <c r="L144" s="128"/>
      <c r="M144" s="128"/>
      <c r="N144" s="128"/>
      <c r="O144" s="128"/>
      <c r="P144" s="128"/>
      <c r="Q144" s="128"/>
      <c r="R144" s="128"/>
      <c r="S144" s="128"/>
      <c r="T144" s="128"/>
      <c r="U144" s="128"/>
      <c r="V144" s="128"/>
      <c r="W144" s="128"/>
      <c r="X144" s="129"/>
      <c r="Y144" s="136"/>
      <c r="Z144" s="137"/>
      <c r="AA144" s="137"/>
      <c r="AB144" s="137"/>
      <c r="AC144" s="137"/>
      <c r="AD144" s="137"/>
      <c r="AE144" s="137"/>
      <c r="AF144" s="138"/>
      <c r="AG144" s="145"/>
      <c r="AH144" s="146"/>
      <c r="AI144" s="147"/>
      <c r="AJ144" s="37"/>
      <c r="AK144" s="38"/>
      <c r="AL144" s="38"/>
      <c r="AM144" s="38"/>
      <c r="AN144" s="38"/>
      <c r="AO144" s="38"/>
      <c r="AP144" s="39"/>
      <c r="AQ144" s="37"/>
      <c r="AR144" s="38"/>
      <c r="AS144" s="38"/>
      <c r="AT144" s="38"/>
      <c r="AU144" s="38"/>
      <c r="AV144" s="38"/>
      <c r="AW144" s="38"/>
      <c r="AX144" s="39"/>
      <c r="AY144" s="152"/>
      <c r="AZ144" s="119"/>
      <c r="BA144" s="119"/>
      <c r="BB144" s="120"/>
      <c r="BC144" s="157"/>
      <c r="BD144" s="158"/>
      <c r="BE144" s="158"/>
      <c r="BF144" s="158"/>
      <c r="BG144" s="158"/>
      <c r="BH144" s="158"/>
      <c r="BI144" s="158"/>
      <c r="BJ144" s="158"/>
      <c r="BK144" s="158"/>
      <c r="BL144" s="158"/>
      <c r="BM144" s="158"/>
      <c r="BN144" s="158"/>
      <c r="BO144" s="159"/>
    </row>
    <row r="145" spans="4:67" ht="8.15" customHeight="1" x14ac:dyDescent="0.2">
      <c r="D145" s="121"/>
      <c r="E145" s="122"/>
      <c r="F145" s="122"/>
      <c r="G145" s="122"/>
      <c r="H145" s="122"/>
      <c r="I145" s="122"/>
      <c r="J145" s="123"/>
      <c r="K145" s="130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2"/>
      <c r="Y145" s="139"/>
      <c r="Z145" s="140"/>
      <c r="AA145" s="140"/>
      <c r="AB145" s="140"/>
      <c r="AC145" s="140"/>
      <c r="AD145" s="140"/>
      <c r="AE145" s="140"/>
      <c r="AF145" s="141"/>
      <c r="AG145" s="148"/>
      <c r="AH145" s="149"/>
      <c r="AI145" s="150"/>
      <c r="AJ145" s="112"/>
      <c r="AK145" s="113"/>
      <c r="AL145" s="113"/>
      <c r="AM145" s="113"/>
      <c r="AN145" s="113"/>
      <c r="AO145" s="113"/>
      <c r="AP145" s="114"/>
      <c r="AQ145" s="112"/>
      <c r="AR145" s="113"/>
      <c r="AS145" s="113"/>
      <c r="AT145" s="113"/>
      <c r="AU145" s="113"/>
      <c r="AV145" s="113"/>
      <c r="AW145" s="113"/>
      <c r="AX145" s="114"/>
      <c r="AY145" s="153"/>
      <c r="AZ145" s="122"/>
      <c r="BA145" s="122"/>
      <c r="BB145" s="123"/>
      <c r="BC145" s="160"/>
      <c r="BD145" s="161"/>
      <c r="BE145" s="161"/>
      <c r="BF145" s="161"/>
      <c r="BG145" s="161"/>
      <c r="BH145" s="161"/>
      <c r="BI145" s="161"/>
      <c r="BJ145" s="161"/>
      <c r="BK145" s="161"/>
      <c r="BL145" s="161"/>
      <c r="BM145" s="161"/>
      <c r="BN145" s="161"/>
      <c r="BO145" s="162"/>
    </row>
    <row r="146" spans="4:67" ht="8.15" customHeight="1" x14ac:dyDescent="0.2">
      <c r="D146" s="115">
        <f>IF(ISBLANK(D84),"",(D84))</f>
        <v>5000</v>
      </c>
      <c r="E146" s="116"/>
      <c r="F146" s="116"/>
      <c r="G146" s="116"/>
      <c r="H146" s="116"/>
      <c r="I146" s="116"/>
      <c r="J146" s="117"/>
      <c r="K146" s="124" t="str">
        <f>IF(ISBLANK(K84),"",(K84))</f>
        <v>3ｔダンプ</v>
      </c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  <c r="V146" s="125"/>
      <c r="W146" s="125"/>
      <c r="X146" s="126"/>
      <c r="Y146" s="133">
        <f>IF(ISBLANK(Y84),"",(Y84))</f>
        <v>31</v>
      </c>
      <c r="Z146" s="134"/>
      <c r="AA146" s="134"/>
      <c r="AB146" s="134"/>
      <c r="AC146" s="134"/>
      <c r="AD146" s="134"/>
      <c r="AE146" s="134"/>
      <c r="AF146" s="135"/>
      <c r="AG146" s="142" t="str">
        <f>IF(ISBLANK(AG84),"",(AG84))</f>
        <v>日</v>
      </c>
      <c r="AH146" s="143"/>
      <c r="AI146" s="144"/>
      <c r="AJ146" s="109">
        <f>IF(ISBLANK(AJ84),"",(AJ84))</f>
        <v>1000</v>
      </c>
      <c r="AK146" s="110"/>
      <c r="AL146" s="110"/>
      <c r="AM146" s="110"/>
      <c r="AN146" s="110"/>
      <c r="AO146" s="110"/>
      <c r="AP146" s="111"/>
      <c r="AQ146" s="109">
        <f>IF(ISBLANK(AQ84),"",(AQ84))</f>
        <v>31000</v>
      </c>
      <c r="AR146" s="110"/>
      <c r="AS146" s="110"/>
      <c r="AT146" s="110"/>
      <c r="AU146" s="110"/>
      <c r="AV146" s="110"/>
      <c r="AW146" s="110"/>
      <c r="AX146" s="111"/>
      <c r="AY146" s="151">
        <f>IF(ISBLANK(AY84),"",(AY84))</f>
        <v>10</v>
      </c>
      <c r="AZ146" s="116"/>
      <c r="BA146" s="116"/>
      <c r="BB146" s="117"/>
      <c r="BC146" s="154"/>
      <c r="BD146" s="155"/>
      <c r="BE146" s="155"/>
      <c r="BF146" s="155"/>
      <c r="BG146" s="155"/>
      <c r="BH146" s="155"/>
      <c r="BI146" s="155"/>
      <c r="BJ146" s="155"/>
      <c r="BK146" s="155"/>
      <c r="BL146" s="155"/>
      <c r="BM146" s="155"/>
      <c r="BN146" s="155"/>
      <c r="BO146" s="156"/>
    </row>
    <row r="147" spans="4:67" ht="8.15" customHeight="1" x14ac:dyDescent="0.2">
      <c r="D147" s="118"/>
      <c r="E147" s="119"/>
      <c r="F147" s="119"/>
      <c r="G147" s="119"/>
      <c r="H147" s="119"/>
      <c r="I147" s="119"/>
      <c r="J147" s="120"/>
      <c r="K147" s="127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9"/>
      <c r="Y147" s="136"/>
      <c r="Z147" s="137"/>
      <c r="AA147" s="137"/>
      <c r="AB147" s="137"/>
      <c r="AC147" s="137"/>
      <c r="AD147" s="137"/>
      <c r="AE147" s="137"/>
      <c r="AF147" s="138"/>
      <c r="AG147" s="145"/>
      <c r="AH147" s="146"/>
      <c r="AI147" s="147"/>
      <c r="AJ147" s="37"/>
      <c r="AK147" s="38"/>
      <c r="AL147" s="38"/>
      <c r="AM147" s="38"/>
      <c r="AN147" s="38"/>
      <c r="AO147" s="38"/>
      <c r="AP147" s="39"/>
      <c r="AQ147" s="37"/>
      <c r="AR147" s="38"/>
      <c r="AS147" s="38"/>
      <c r="AT147" s="38"/>
      <c r="AU147" s="38"/>
      <c r="AV147" s="38"/>
      <c r="AW147" s="38"/>
      <c r="AX147" s="39"/>
      <c r="AY147" s="152"/>
      <c r="AZ147" s="119"/>
      <c r="BA147" s="119"/>
      <c r="BB147" s="120"/>
      <c r="BC147" s="157"/>
      <c r="BD147" s="158"/>
      <c r="BE147" s="158"/>
      <c r="BF147" s="158"/>
      <c r="BG147" s="158"/>
      <c r="BH147" s="158"/>
      <c r="BI147" s="158"/>
      <c r="BJ147" s="158"/>
      <c r="BK147" s="158"/>
      <c r="BL147" s="158"/>
      <c r="BM147" s="158"/>
      <c r="BN147" s="158"/>
      <c r="BO147" s="159"/>
    </row>
    <row r="148" spans="4:67" ht="8.15" customHeight="1" x14ac:dyDescent="0.2">
      <c r="D148" s="121"/>
      <c r="E148" s="122"/>
      <c r="F148" s="122"/>
      <c r="G148" s="122"/>
      <c r="H148" s="122"/>
      <c r="I148" s="122"/>
      <c r="J148" s="123"/>
      <c r="K148" s="130"/>
      <c r="L148" s="131"/>
      <c r="M148" s="131"/>
      <c r="N148" s="131"/>
      <c r="O148" s="131"/>
      <c r="P148" s="131"/>
      <c r="Q148" s="131"/>
      <c r="R148" s="131"/>
      <c r="S148" s="131"/>
      <c r="T148" s="131"/>
      <c r="U148" s="131"/>
      <c r="V148" s="131"/>
      <c r="W148" s="131"/>
      <c r="X148" s="132"/>
      <c r="Y148" s="139"/>
      <c r="Z148" s="140"/>
      <c r="AA148" s="140"/>
      <c r="AB148" s="140"/>
      <c r="AC148" s="140"/>
      <c r="AD148" s="140"/>
      <c r="AE148" s="140"/>
      <c r="AF148" s="141"/>
      <c r="AG148" s="148"/>
      <c r="AH148" s="149"/>
      <c r="AI148" s="150"/>
      <c r="AJ148" s="112"/>
      <c r="AK148" s="113"/>
      <c r="AL148" s="113"/>
      <c r="AM148" s="113"/>
      <c r="AN148" s="113"/>
      <c r="AO148" s="113"/>
      <c r="AP148" s="114"/>
      <c r="AQ148" s="112"/>
      <c r="AR148" s="113"/>
      <c r="AS148" s="113"/>
      <c r="AT148" s="113"/>
      <c r="AU148" s="113"/>
      <c r="AV148" s="113"/>
      <c r="AW148" s="113"/>
      <c r="AX148" s="114"/>
      <c r="AY148" s="153"/>
      <c r="AZ148" s="122"/>
      <c r="BA148" s="122"/>
      <c r="BB148" s="123"/>
      <c r="BC148" s="160"/>
      <c r="BD148" s="161"/>
      <c r="BE148" s="161"/>
      <c r="BF148" s="161"/>
      <c r="BG148" s="161"/>
      <c r="BH148" s="161"/>
      <c r="BI148" s="161"/>
      <c r="BJ148" s="161"/>
      <c r="BK148" s="161"/>
      <c r="BL148" s="161"/>
      <c r="BM148" s="161"/>
      <c r="BN148" s="161"/>
      <c r="BO148" s="162"/>
    </row>
    <row r="149" spans="4:67" ht="8.15" customHeight="1" x14ac:dyDescent="0.2">
      <c r="D149" s="115" t="str">
        <f>IF(ISBLANK(D87),"",(D87))</f>
        <v/>
      </c>
      <c r="E149" s="116"/>
      <c r="F149" s="116"/>
      <c r="G149" s="116"/>
      <c r="H149" s="116"/>
      <c r="I149" s="116"/>
      <c r="J149" s="117"/>
      <c r="K149" s="124" t="str">
        <f>IF(ISBLANK(K87),"",(K87))</f>
        <v/>
      </c>
      <c r="L149" s="125"/>
      <c r="M149" s="125"/>
      <c r="N149" s="125"/>
      <c r="O149" s="125"/>
      <c r="P149" s="125"/>
      <c r="Q149" s="125"/>
      <c r="R149" s="125"/>
      <c r="S149" s="125"/>
      <c r="T149" s="125"/>
      <c r="U149" s="125"/>
      <c r="V149" s="125"/>
      <c r="W149" s="125"/>
      <c r="X149" s="126"/>
      <c r="Y149" s="133" t="str">
        <f>IF(ISBLANK(Y87),"",(Y87))</f>
        <v/>
      </c>
      <c r="Z149" s="134"/>
      <c r="AA149" s="134"/>
      <c r="AB149" s="134"/>
      <c r="AC149" s="134"/>
      <c r="AD149" s="134"/>
      <c r="AE149" s="134"/>
      <c r="AF149" s="135"/>
      <c r="AG149" s="142" t="str">
        <f>IF(ISBLANK(AG87),"",(AG87))</f>
        <v/>
      </c>
      <c r="AH149" s="143"/>
      <c r="AI149" s="144"/>
      <c r="AJ149" s="109" t="str">
        <f>IF(ISBLANK(AJ87),"",(AJ87))</f>
        <v/>
      </c>
      <c r="AK149" s="110"/>
      <c r="AL149" s="110"/>
      <c r="AM149" s="110"/>
      <c r="AN149" s="110"/>
      <c r="AO149" s="110"/>
      <c r="AP149" s="111"/>
      <c r="AQ149" s="109">
        <f>IF(ISBLANK(AQ87),"",(AQ87))</f>
        <v>0</v>
      </c>
      <c r="AR149" s="110"/>
      <c r="AS149" s="110"/>
      <c r="AT149" s="110"/>
      <c r="AU149" s="110"/>
      <c r="AV149" s="110"/>
      <c r="AW149" s="110"/>
      <c r="AX149" s="111"/>
      <c r="AY149" s="151" t="str">
        <f>IF(ISBLANK(AY87),"",(AY87))</f>
        <v/>
      </c>
      <c r="AZ149" s="116"/>
      <c r="BA149" s="116"/>
      <c r="BB149" s="117"/>
      <c r="BC149" s="154"/>
      <c r="BD149" s="155"/>
      <c r="BE149" s="155"/>
      <c r="BF149" s="155"/>
      <c r="BG149" s="155"/>
      <c r="BH149" s="155"/>
      <c r="BI149" s="155"/>
      <c r="BJ149" s="155"/>
      <c r="BK149" s="155"/>
      <c r="BL149" s="155"/>
      <c r="BM149" s="155"/>
      <c r="BN149" s="155"/>
      <c r="BO149" s="156"/>
    </row>
    <row r="150" spans="4:67" ht="8.15" customHeight="1" x14ac:dyDescent="0.2">
      <c r="D150" s="118"/>
      <c r="E150" s="119"/>
      <c r="F150" s="119"/>
      <c r="G150" s="119"/>
      <c r="H150" s="119"/>
      <c r="I150" s="119"/>
      <c r="J150" s="120"/>
      <c r="K150" s="127"/>
      <c r="L150" s="128"/>
      <c r="M150" s="128"/>
      <c r="N150" s="128"/>
      <c r="O150" s="128"/>
      <c r="P150" s="128"/>
      <c r="Q150" s="128"/>
      <c r="R150" s="128"/>
      <c r="S150" s="128"/>
      <c r="T150" s="128"/>
      <c r="U150" s="128"/>
      <c r="V150" s="128"/>
      <c r="W150" s="128"/>
      <c r="X150" s="129"/>
      <c r="Y150" s="136"/>
      <c r="Z150" s="137"/>
      <c r="AA150" s="137"/>
      <c r="AB150" s="137"/>
      <c r="AC150" s="137"/>
      <c r="AD150" s="137"/>
      <c r="AE150" s="137"/>
      <c r="AF150" s="138"/>
      <c r="AG150" s="145"/>
      <c r="AH150" s="146"/>
      <c r="AI150" s="147"/>
      <c r="AJ150" s="37"/>
      <c r="AK150" s="38"/>
      <c r="AL150" s="38"/>
      <c r="AM150" s="38"/>
      <c r="AN150" s="38"/>
      <c r="AO150" s="38"/>
      <c r="AP150" s="39"/>
      <c r="AQ150" s="37"/>
      <c r="AR150" s="38"/>
      <c r="AS150" s="38"/>
      <c r="AT150" s="38"/>
      <c r="AU150" s="38"/>
      <c r="AV150" s="38"/>
      <c r="AW150" s="38"/>
      <c r="AX150" s="39"/>
      <c r="AY150" s="152"/>
      <c r="AZ150" s="119"/>
      <c r="BA150" s="119"/>
      <c r="BB150" s="120"/>
      <c r="BC150" s="157"/>
      <c r="BD150" s="158"/>
      <c r="BE150" s="158"/>
      <c r="BF150" s="158"/>
      <c r="BG150" s="158"/>
      <c r="BH150" s="158"/>
      <c r="BI150" s="158"/>
      <c r="BJ150" s="158"/>
      <c r="BK150" s="158"/>
      <c r="BL150" s="158"/>
      <c r="BM150" s="158"/>
      <c r="BN150" s="158"/>
      <c r="BO150" s="159"/>
    </row>
    <row r="151" spans="4:67" ht="8.15" customHeight="1" x14ac:dyDescent="0.2">
      <c r="D151" s="121"/>
      <c r="E151" s="122"/>
      <c r="F151" s="122"/>
      <c r="G151" s="122"/>
      <c r="H151" s="122"/>
      <c r="I151" s="122"/>
      <c r="J151" s="123"/>
      <c r="K151" s="130"/>
      <c r="L151" s="131"/>
      <c r="M151" s="131"/>
      <c r="N151" s="131"/>
      <c r="O151" s="131"/>
      <c r="P151" s="131"/>
      <c r="Q151" s="131"/>
      <c r="R151" s="131"/>
      <c r="S151" s="131"/>
      <c r="T151" s="131"/>
      <c r="U151" s="131"/>
      <c r="V151" s="131"/>
      <c r="W151" s="131"/>
      <c r="X151" s="132"/>
      <c r="Y151" s="139"/>
      <c r="Z151" s="140"/>
      <c r="AA151" s="140"/>
      <c r="AB151" s="140"/>
      <c r="AC151" s="140"/>
      <c r="AD151" s="140"/>
      <c r="AE151" s="140"/>
      <c r="AF151" s="141"/>
      <c r="AG151" s="148"/>
      <c r="AH151" s="149"/>
      <c r="AI151" s="150"/>
      <c r="AJ151" s="112"/>
      <c r="AK151" s="113"/>
      <c r="AL151" s="113"/>
      <c r="AM151" s="113"/>
      <c r="AN151" s="113"/>
      <c r="AO151" s="113"/>
      <c r="AP151" s="114"/>
      <c r="AQ151" s="112"/>
      <c r="AR151" s="113"/>
      <c r="AS151" s="113"/>
      <c r="AT151" s="113"/>
      <c r="AU151" s="113"/>
      <c r="AV151" s="113"/>
      <c r="AW151" s="113"/>
      <c r="AX151" s="114"/>
      <c r="AY151" s="153"/>
      <c r="AZ151" s="122"/>
      <c r="BA151" s="122"/>
      <c r="BB151" s="123"/>
      <c r="BC151" s="160"/>
      <c r="BD151" s="161"/>
      <c r="BE151" s="161"/>
      <c r="BF151" s="161"/>
      <c r="BG151" s="161"/>
      <c r="BH151" s="161"/>
      <c r="BI151" s="161"/>
      <c r="BJ151" s="161"/>
      <c r="BK151" s="161"/>
      <c r="BL151" s="161"/>
      <c r="BM151" s="161"/>
      <c r="BN151" s="161"/>
      <c r="BO151" s="162"/>
    </row>
    <row r="152" spans="4:67" ht="8.15" customHeight="1" x14ac:dyDescent="0.2">
      <c r="D152" s="115" t="str">
        <f>IF(ISBLANK(D90),"",(D90))</f>
        <v/>
      </c>
      <c r="E152" s="116"/>
      <c r="F152" s="116"/>
      <c r="G152" s="116"/>
      <c r="H152" s="116"/>
      <c r="I152" s="116"/>
      <c r="J152" s="117"/>
      <c r="K152" s="124" t="str">
        <f>IF(ISBLANK(K90),"",(K90))</f>
        <v/>
      </c>
      <c r="L152" s="125"/>
      <c r="M152" s="125"/>
      <c r="N152" s="125"/>
      <c r="O152" s="125"/>
      <c r="P152" s="125"/>
      <c r="Q152" s="125"/>
      <c r="R152" s="125"/>
      <c r="S152" s="125"/>
      <c r="T152" s="125"/>
      <c r="U152" s="125"/>
      <c r="V152" s="125"/>
      <c r="W152" s="125"/>
      <c r="X152" s="126"/>
      <c r="Y152" s="133" t="str">
        <f>IF(ISBLANK(Y90),"",(Y90))</f>
        <v/>
      </c>
      <c r="Z152" s="134"/>
      <c r="AA152" s="134"/>
      <c r="AB152" s="134"/>
      <c r="AC152" s="134"/>
      <c r="AD152" s="134"/>
      <c r="AE152" s="134"/>
      <c r="AF152" s="135"/>
      <c r="AG152" s="142" t="str">
        <f>IF(ISBLANK(AG90),"",(AG90))</f>
        <v/>
      </c>
      <c r="AH152" s="143"/>
      <c r="AI152" s="144"/>
      <c r="AJ152" s="109" t="str">
        <f>IF(ISBLANK(AJ90),"",(AJ90))</f>
        <v/>
      </c>
      <c r="AK152" s="110"/>
      <c r="AL152" s="110"/>
      <c r="AM152" s="110"/>
      <c r="AN152" s="110"/>
      <c r="AO152" s="110"/>
      <c r="AP152" s="111"/>
      <c r="AQ152" s="109">
        <f>IF(ISBLANK(AQ90),"",(AQ90))</f>
        <v>0</v>
      </c>
      <c r="AR152" s="110"/>
      <c r="AS152" s="110"/>
      <c r="AT152" s="110"/>
      <c r="AU152" s="110"/>
      <c r="AV152" s="110"/>
      <c r="AW152" s="110"/>
      <c r="AX152" s="111"/>
      <c r="AY152" s="151" t="str">
        <f>IF(ISBLANK(AY90),"",(AY90))</f>
        <v/>
      </c>
      <c r="AZ152" s="116"/>
      <c r="BA152" s="116"/>
      <c r="BB152" s="117"/>
      <c r="BC152" s="154"/>
      <c r="BD152" s="155"/>
      <c r="BE152" s="155"/>
      <c r="BF152" s="155"/>
      <c r="BG152" s="155"/>
      <c r="BH152" s="155"/>
      <c r="BI152" s="155"/>
      <c r="BJ152" s="155"/>
      <c r="BK152" s="155"/>
      <c r="BL152" s="155"/>
      <c r="BM152" s="155"/>
      <c r="BN152" s="155"/>
      <c r="BO152" s="156"/>
    </row>
    <row r="153" spans="4:67" ht="8.15" customHeight="1" x14ac:dyDescent="0.2">
      <c r="D153" s="118"/>
      <c r="E153" s="119"/>
      <c r="F153" s="119"/>
      <c r="G153" s="119"/>
      <c r="H153" s="119"/>
      <c r="I153" s="119"/>
      <c r="J153" s="120"/>
      <c r="K153" s="127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9"/>
      <c r="Y153" s="136"/>
      <c r="Z153" s="137"/>
      <c r="AA153" s="137"/>
      <c r="AB153" s="137"/>
      <c r="AC153" s="137"/>
      <c r="AD153" s="137"/>
      <c r="AE153" s="137"/>
      <c r="AF153" s="138"/>
      <c r="AG153" s="145"/>
      <c r="AH153" s="146"/>
      <c r="AI153" s="147"/>
      <c r="AJ153" s="37"/>
      <c r="AK153" s="38"/>
      <c r="AL153" s="38"/>
      <c r="AM153" s="38"/>
      <c r="AN153" s="38"/>
      <c r="AO153" s="38"/>
      <c r="AP153" s="39"/>
      <c r="AQ153" s="37"/>
      <c r="AR153" s="38"/>
      <c r="AS153" s="38"/>
      <c r="AT153" s="38"/>
      <c r="AU153" s="38"/>
      <c r="AV153" s="38"/>
      <c r="AW153" s="38"/>
      <c r="AX153" s="39"/>
      <c r="AY153" s="152"/>
      <c r="AZ153" s="119"/>
      <c r="BA153" s="119"/>
      <c r="BB153" s="120"/>
      <c r="BC153" s="157"/>
      <c r="BD153" s="158"/>
      <c r="BE153" s="158"/>
      <c r="BF153" s="158"/>
      <c r="BG153" s="158"/>
      <c r="BH153" s="158"/>
      <c r="BI153" s="158"/>
      <c r="BJ153" s="158"/>
      <c r="BK153" s="158"/>
      <c r="BL153" s="158"/>
      <c r="BM153" s="158"/>
      <c r="BN153" s="158"/>
      <c r="BO153" s="159"/>
    </row>
    <row r="154" spans="4:67" ht="8.15" customHeight="1" x14ac:dyDescent="0.2">
      <c r="D154" s="121"/>
      <c r="E154" s="122"/>
      <c r="F154" s="122"/>
      <c r="G154" s="122"/>
      <c r="H154" s="122"/>
      <c r="I154" s="122"/>
      <c r="J154" s="123"/>
      <c r="K154" s="130"/>
      <c r="L154" s="131"/>
      <c r="M154" s="131"/>
      <c r="N154" s="131"/>
      <c r="O154" s="131"/>
      <c r="P154" s="131"/>
      <c r="Q154" s="131"/>
      <c r="R154" s="131"/>
      <c r="S154" s="131"/>
      <c r="T154" s="131"/>
      <c r="U154" s="131"/>
      <c r="V154" s="131"/>
      <c r="W154" s="131"/>
      <c r="X154" s="132"/>
      <c r="Y154" s="139"/>
      <c r="Z154" s="140"/>
      <c r="AA154" s="140"/>
      <c r="AB154" s="140"/>
      <c r="AC154" s="140"/>
      <c r="AD154" s="140"/>
      <c r="AE154" s="140"/>
      <c r="AF154" s="141"/>
      <c r="AG154" s="148"/>
      <c r="AH154" s="149"/>
      <c r="AI154" s="150"/>
      <c r="AJ154" s="112"/>
      <c r="AK154" s="113"/>
      <c r="AL154" s="113"/>
      <c r="AM154" s="113"/>
      <c r="AN154" s="113"/>
      <c r="AO154" s="113"/>
      <c r="AP154" s="114"/>
      <c r="AQ154" s="112"/>
      <c r="AR154" s="113"/>
      <c r="AS154" s="113"/>
      <c r="AT154" s="113"/>
      <c r="AU154" s="113"/>
      <c r="AV154" s="113"/>
      <c r="AW154" s="113"/>
      <c r="AX154" s="114"/>
      <c r="AY154" s="153"/>
      <c r="AZ154" s="122"/>
      <c r="BA154" s="122"/>
      <c r="BB154" s="123"/>
      <c r="BC154" s="160"/>
      <c r="BD154" s="161"/>
      <c r="BE154" s="161"/>
      <c r="BF154" s="161"/>
      <c r="BG154" s="161"/>
      <c r="BH154" s="161"/>
      <c r="BI154" s="161"/>
      <c r="BJ154" s="161"/>
      <c r="BK154" s="161"/>
      <c r="BL154" s="161"/>
      <c r="BM154" s="161"/>
      <c r="BN154" s="161"/>
      <c r="BO154" s="162"/>
    </row>
    <row r="155" spans="4:67" ht="8.15" customHeight="1" x14ac:dyDescent="0.2">
      <c r="D155" s="115" t="str">
        <f>IF(ISBLANK(D93),"",(D93))</f>
        <v/>
      </c>
      <c r="E155" s="116"/>
      <c r="F155" s="116"/>
      <c r="G155" s="116"/>
      <c r="H155" s="116"/>
      <c r="I155" s="116"/>
      <c r="J155" s="117"/>
      <c r="K155" s="124" t="str">
        <f>IF(ISBLANK(K93),"",(K93))</f>
        <v/>
      </c>
      <c r="L155" s="125"/>
      <c r="M155" s="125"/>
      <c r="N155" s="125"/>
      <c r="O155" s="125"/>
      <c r="P155" s="125"/>
      <c r="Q155" s="125"/>
      <c r="R155" s="125"/>
      <c r="S155" s="125"/>
      <c r="T155" s="125"/>
      <c r="U155" s="125"/>
      <c r="V155" s="125"/>
      <c r="W155" s="125"/>
      <c r="X155" s="126"/>
      <c r="Y155" s="133" t="str">
        <f>IF(ISBLANK(Y93),"",(Y93))</f>
        <v/>
      </c>
      <c r="Z155" s="134"/>
      <c r="AA155" s="134"/>
      <c r="AB155" s="134"/>
      <c r="AC155" s="134"/>
      <c r="AD155" s="134"/>
      <c r="AE155" s="134"/>
      <c r="AF155" s="135"/>
      <c r="AG155" s="142" t="str">
        <f>IF(ISBLANK(AG93),"",(AG93))</f>
        <v/>
      </c>
      <c r="AH155" s="143"/>
      <c r="AI155" s="144"/>
      <c r="AJ155" s="109" t="str">
        <f>IF(ISBLANK(AJ93),"",(AJ93))</f>
        <v/>
      </c>
      <c r="AK155" s="110"/>
      <c r="AL155" s="110"/>
      <c r="AM155" s="110"/>
      <c r="AN155" s="110"/>
      <c r="AO155" s="110"/>
      <c r="AP155" s="111"/>
      <c r="AQ155" s="109">
        <f>IF(ISBLANK(AQ93),"",(AQ93))</f>
        <v>0</v>
      </c>
      <c r="AR155" s="110"/>
      <c r="AS155" s="110"/>
      <c r="AT155" s="110"/>
      <c r="AU155" s="110"/>
      <c r="AV155" s="110"/>
      <c r="AW155" s="110"/>
      <c r="AX155" s="111"/>
      <c r="AY155" s="151" t="str">
        <f>IF(ISBLANK(AY93),"",(AY93))</f>
        <v/>
      </c>
      <c r="AZ155" s="116"/>
      <c r="BA155" s="116"/>
      <c r="BB155" s="117"/>
      <c r="BC155" s="154"/>
      <c r="BD155" s="155"/>
      <c r="BE155" s="155"/>
      <c r="BF155" s="155"/>
      <c r="BG155" s="155"/>
      <c r="BH155" s="155"/>
      <c r="BI155" s="155"/>
      <c r="BJ155" s="155"/>
      <c r="BK155" s="155"/>
      <c r="BL155" s="155"/>
      <c r="BM155" s="155"/>
      <c r="BN155" s="155"/>
      <c r="BO155" s="156"/>
    </row>
    <row r="156" spans="4:67" ht="8.15" customHeight="1" x14ac:dyDescent="0.2">
      <c r="D156" s="118"/>
      <c r="E156" s="119"/>
      <c r="F156" s="119"/>
      <c r="G156" s="119"/>
      <c r="H156" s="119"/>
      <c r="I156" s="119"/>
      <c r="J156" s="120"/>
      <c r="K156" s="127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9"/>
      <c r="Y156" s="136"/>
      <c r="Z156" s="137"/>
      <c r="AA156" s="137"/>
      <c r="AB156" s="137"/>
      <c r="AC156" s="137"/>
      <c r="AD156" s="137"/>
      <c r="AE156" s="137"/>
      <c r="AF156" s="138"/>
      <c r="AG156" s="145"/>
      <c r="AH156" s="146"/>
      <c r="AI156" s="147"/>
      <c r="AJ156" s="37"/>
      <c r="AK156" s="38"/>
      <c r="AL156" s="38"/>
      <c r="AM156" s="38"/>
      <c r="AN156" s="38"/>
      <c r="AO156" s="38"/>
      <c r="AP156" s="39"/>
      <c r="AQ156" s="37"/>
      <c r="AR156" s="38"/>
      <c r="AS156" s="38"/>
      <c r="AT156" s="38"/>
      <c r="AU156" s="38"/>
      <c r="AV156" s="38"/>
      <c r="AW156" s="38"/>
      <c r="AX156" s="39"/>
      <c r="AY156" s="152"/>
      <c r="AZ156" s="119"/>
      <c r="BA156" s="119"/>
      <c r="BB156" s="120"/>
      <c r="BC156" s="157"/>
      <c r="BD156" s="158"/>
      <c r="BE156" s="158"/>
      <c r="BF156" s="158"/>
      <c r="BG156" s="158"/>
      <c r="BH156" s="158"/>
      <c r="BI156" s="158"/>
      <c r="BJ156" s="158"/>
      <c r="BK156" s="158"/>
      <c r="BL156" s="158"/>
      <c r="BM156" s="158"/>
      <c r="BN156" s="158"/>
      <c r="BO156" s="159"/>
    </row>
    <row r="157" spans="4:67" ht="8.15" customHeight="1" x14ac:dyDescent="0.2">
      <c r="D157" s="121"/>
      <c r="E157" s="122"/>
      <c r="F157" s="122"/>
      <c r="G157" s="122"/>
      <c r="H157" s="122"/>
      <c r="I157" s="122"/>
      <c r="J157" s="123"/>
      <c r="K157" s="130"/>
      <c r="L157" s="131"/>
      <c r="M157" s="131"/>
      <c r="N157" s="131"/>
      <c r="O157" s="131"/>
      <c r="P157" s="131"/>
      <c r="Q157" s="131"/>
      <c r="R157" s="131"/>
      <c r="S157" s="131"/>
      <c r="T157" s="131"/>
      <c r="U157" s="131"/>
      <c r="V157" s="131"/>
      <c r="W157" s="131"/>
      <c r="X157" s="132"/>
      <c r="Y157" s="139"/>
      <c r="Z157" s="140"/>
      <c r="AA157" s="140"/>
      <c r="AB157" s="140"/>
      <c r="AC157" s="140"/>
      <c r="AD157" s="140"/>
      <c r="AE157" s="140"/>
      <c r="AF157" s="141"/>
      <c r="AG157" s="148"/>
      <c r="AH157" s="149"/>
      <c r="AI157" s="150"/>
      <c r="AJ157" s="112"/>
      <c r="AK157" s="113"/>
      <c r="AL157" s="113"/>
      <c r="AM157" s="113"/>
      <c r="AN157" s="113"/>
      <c r="AO157" s="113"/>
      <c r="AP157" s="114"/>
      <c r="AQ157" s="112"/>
      <c r="AR157" s="113"/>
      <c r="AS157" s="113"/>
      <c r="AT157" s="113"/>
      <c r="AU157" s="113"/>
      <c r="AV157" s="113"/>
      <c r="AW157" s="113"/>
      <c r="AX157" s="114"/>
      <c r="AY157" s="153"/>
      <c r="AZ157" s="122"/>
      <c r="BA157" s="122"/>
      <c r="BB157" s="123"/>
      <c r="BC157" s="160"/>
      <c r="BD157" s="161"/>
      <c r="BE157" s="161"/>
      <c r="BF157" s="161"/>
      <c r="BG157" s="161"/>
      <c r="BH157" s="161"/>
      <c r="BI157" s="161"/>
      <c r="BJ157" s="161"/>
      <c r="BK157" s="161"/>
      <c r="BL157" s="161"/>
      <c r="BM157" s="161"/>
      <c r="BN157" s="161"/>
      <c r="BO157" s="162"/>
    </row>
    <row r="158" spans="4:67" ht="8.15" customHeight="1" x14ac:dyDescent="0.2">
      <c r="D158" s="115" t="str">
        <f>IF(ISBLANK(D96),"",(D96))</f>
        <v/>
      </c>
      <c r="E158" s="116"/>
      <c r="F158" s="116"/>
      <c r="G158" s="116"/>
      <c r="H158" s="116"/>
      <c r="I158" s="116"/>
      <c r="J158" s="117"/>
      <c r="K158" s="124" t="str">
        <f>IF(ISBLANK(K96),"",(K96))</f>
        <v/>
      </c>
      <c r="L158" s="125"/>
      <c r="M158" s="125"/>
      <c r="N158" s="125"/>
      <c r="O158" s="125"/>
      <c r="P158" s="125"/>
      <c r="Q158" s="125"/>
      <c r="R158" s="125"/>
      <c r="S158" s="125"/>
      <c r="T158" s="125"/>
      <c r="U158" s="125"/>
      <c r="V158" s="125"/>
      <c r="W158" s="125"/>
      <c r="X158" s="126"/>
      <c r="Y158" s="133" t="str">
        <f>IF(ISBLANK(Y96),"",(Y96))</f>
        <v/>
      </c>
      <c r="Z158" s="134"/>
      <c r="AA158" s="134"/>
      <c r="AB158" s="134"/>
      <c r="AC158" s="134"/>
      <c r="AD158" s="134"/>
      <c r="AE158" s="134"/>
      <c r="AF158" s="135"/>
      <c r="AG158" s="142" t="str">
        <f>IF(ISBLANK(AG96),"",(AG96))</f>
        <v/>
      </c>
      <c r="AH158" s="143"/>
      <c r="AI158" s="144"/>
      <c r="AJ158" s="109" t="str">
        <f>IF(ISBLANK(AJ96),"",(AJ96))</f>
        <v/>
      </c>
      <c r="AK158" s="110"/>
      <c r="AL158" s="110"/>
      <c r="AM158" s="110"/>
      <c r="AN158" s="110"/>
      <c r="AO158" s="110"/>
      <c r="AP158" s="111"/>
      <c r="AQ158" s="109">
        <f>IF(ISBLANK(AQ96),"",(AQ96))</f>
        <v>0</v>
      </c>
      <c r="AR158" s="110"/>
      <c r="AS158" s="110"/>
      <c r="AT158" s="110"/>
      <c r="AU158" s="110"/>
      <c r="AV158" s="110"/>
      <c r="AW158" s="110"/>
      <c r="AX158" s="111"/>
      <c r="AY158" s="151" t="str">
        <f>IF(ISBLANK(AY96),"",(AY96))</f>
        <v/>
      </c>
      <c r="AZ158" s="116"/>
      <c r="BA158" s="116"/>
      <c r="BB158" s="117"/>
      <c r="BC158" s="154"/>
      <c r="BD158" s="155"/>
      <c r="BE158" s="155"/>
      <c r="BF158" s="155"/>
      <c r="BG158" s="155"/>
      <c r="BH158" s="155"/>
      <c r="BI158" s="155"/>
      <c r="BJ158" s="155"/>
      <c r="BK158" s="155"/>
      <c r="BL158" s="155"/>
      <c r="BM158" s="155"/>
      <c r="BN158" s="155"/>
      <c r="BO158" s="156"/>
    </row>
    <row r="159" spans="4:67" ht="8.15" customHeight="1" x14ac:dyDescent="0.2">
      <c r="D159" s="118"/>
      <c r="E159" s="119"/>
      <c r="F159" s="119"/>
      <c r="G159" s="119"/>
      <c r="H159" s="119"/>
      <c r="I159" s="119"/>
      <c r="J159" s="120"/>
      <c r="K159" s="127"/>
      <c r="L159" s="128"/>
      <c r="M159" s="128"/>
      <c r="N159" s="128"/>
      <c r="O159" s="128"/>
      <c r="P159" s="128"/>
      <c r="Q159" s="128"/>
      <c r="R159" s="128"/>
      <c r="S159" s="128"/>
      <c r="T159" s="128"/>
      <c r="U159" s="128"/>
      <c r="V159" s="128"/>
      <c r="W159" s="128"/>
      <c r="X159" s="129"/>
      <c r="Y159" s="136"/>
      <c r="Z159" s="137"/>
      <c r="AA159" s="137"/>
      <c r="AB159" s="137"/>
      <c r="AC159" s="137"/>
      <c r="AD159" s="137"/>
      <c r="AE159" s="137"/>
      <c r="AF159" s="138"/>
      <c r="AG159" s="145"/>
      <c r="AH159" s="146"/>
      <c r="AI159" s="147"/>
      <c r="AJ159" s="37"/>
      <c r="AK159" s="38"/>
      <c r="AL159" s="38"/>
      <c r="AM159" s="38"/>
      <c r="AN159" s="38"/>
      <c r="AO159" s="38"/>
      <c r="AP159" s="39"/>
      <c r="AQ159" s="37"/>
      <c r="AR159" s="38"/>
      <c r="AS159" s="38"/>
      <c r="AT159" s="38"/>
      <c r="AU159" s="38"/>
      <c r="AV159" s="38"/>
      <c r="AW159" s="38"/>
      <c r="AX159" s="39"/>
      <c r="AY159" s="152"/>
      <c r="AZ159" s="119"/>
      <c r="BA159" s="119"/>
      <c r="BB159" s="120"/>
      <c r="BC159" s="157"/>
      <c r="BD159" s="158"/>
      <c r="BE159" s="158"/>
      <c r="BF159" s="158"/>
      <c r="BG159" s="158"/>
      <c r="BH159" s="158"/>
      <c r="BI159" s="158"/>
      <c r="BJ159" s="158"/>
      <c r="BK159" s="158"/>
      <c r="BL159" s="158"/>
      <c r="BM159" s="158"/>
      <c r="BN159" s="158"/>
      <c r="BO159" s="159"/>
    </row>
    <row r="160" spans="4:67" ht="8.15" customHeight="1" x14ac:dyDescent="0.2">
      <c r="D160" s="121"/>
      <c r="E160" s="122"/>
      <c r="F160" s="122"/>
      <c r="G160" s="122"/>
      <c r="H160" s="122"/>
      <c r="I160" s="122"/>
      <c r="J160" s="123"/>
      <c r="K160" s="130"/>
      <c r="L160" s="131"/>
      <c r="M160" s="131"/>
      <c r="N160" s="131"/>
      <c r="O160" s="131"/>
      <c r="P160" s="131"/>
      <c r="Q160" s="131"/>
      <c r="R160" s="131"/>
      <c r="S160" s="131"/>
      <c r="T160" s="131"/>
      <c r="U160" s="131"/>
      <c r="V160" s="131"/>
      <c r="W160" s="131"/>
      <c r="X160" s="132"/>
      <c r="Y160" s="139"/>
      <c r="Z160" s="140"/>
      <c r="AA160" s="140"/>
      <c r="AB160" s="140"/>
      <c r="AC160" s="140"/>
      <c r="AD160" s="140"/>
      <c r="AE160" s="140"/>
      <c r="AF160" s="141"/>
      <c r="AG160" s="148"/>
      <c r="AH160" s="149"/>
      <c r="AI160" s="150"/>
      <c r="AJ160" s="112"/>
      <c r="AK160" s="113"/>
      <c r="AL160" s="113"/>
      <c r="AM160" s="113"/>
      <c r="AN160" s="113"/>
      <c r="AO160" s="113"/>
      <c r="AP160" s="114"/>
      <c r="AQ160" s="112"/>
      <c r="AR160" s="113"/>
      <c r="AS160" s="113"/>
      <c r="AT160" s="113"/>
      <c r="AU160" s="113"/>
      <c r="AV160" s="113"/>
      <c r="AW160" s="113"/>
      <c r="AX160" s="114"/>
      <c r="AY160" s="153"/>
      <c r="AZ160" s="122"/>
      <c r="BA160" s="122"/>
      <c r="BB160" s="123"/>
      <c r="BC160" s="160"/>
      <c r="BD160" s="161"/>
      <c r="BE160" s="161"/>
      <c r="BF160" s="161"/>
      <c r="BG160" s="161"/>
      <c r="BH160" s="161"/>
      <c r="BI160" s="161"/>
      <c r="BJ160" s="161"/>
      <c r="BK160" s="161"/>
      <c r="BL160" s="161"/>
      <c r="BM160" s="161"/>
      <c r="BN160" s="161"/>
      <c r="BO160" s="162"/>
    </row>
    <row r="161" spans="4:67" ht="8.15" customHeight="1" x14ac:dyDescent="0.2">
      <c r="D161" s="115" t="str">
        <f>IF(ISBLANK(D99),"",(D99))</f>
        <v/>
      </c>
      <c r="E161" s="116"/>
      <c r="F161" s="116"/>
      <c r="G161" s="116"/>
      <c r="H161" s="116"/>
      <c r="I161" s="116"/>
      <c r="J161" s="117"/>
      <c r="K161" s="124" t="str">
        <f>IF(ISBLANK(K99),"",(K99))</f>
        <v/>
      </c>
      <c r="L161" s="125"/>
      <c r="M161" s="125"/>
      <c r="N161" s="125"/>
      <c r="O161" s="125"/>
      <c r="P161" s="125"/>
      <c r="Q161" s="125"/>
      <c r="R161" s="125"/>
      <c r="S161" s="125"/>
      <c r="T161" s="125"/>
      <c r="U161" s="125"/>
      <c r="V161" s="125"/>
      <c r="W161" s="125"/>
      <c r="X161" s="126"/>
      <c r="Y161" s="133" t="str">
        <f>IF(ISBLANK(Y99),"",(Y99))</f>
        <v/>
      </c>
      <c r="Z161" s="134"/>
      <c r="AA161" s="134"/>
      <c r="AB161" s="134"/>
      <c r="AC161" s="134"/>
      <c r="AD161" s="134"/>
      <c r="AE161" s="134"/>
      <c r="AF161" s="135"/>
      <c r="AG161" s="142" t="str">
        <f>IF(ISBLANK(AG99),"",(AG99))</f>
        <v/>
      </c>
      <c r="AH161" s="143"/>
      <c r="AI161" s="144"/>
      <c r="AJ161" s="109" t="str">
        <f>IF(ISBLANK(AJ99),"",(AJ99))</f>
        <v/>
      </c>
      <c r="AK161" s="110"/>
      <c r="AL161" s="110"/>
      <c r="AM161" s="110"/>
      <c r="AN161" s="110"/>
      <c r="AO161" s="110"/>
      <c r="AP161" s="111"/>
      <c r="AQ161" s="109">
        <f>IF(ISBLANK(AQ99),"",(AQ99))</f>
        <v>0</v>
      </c>
      <c r="AR161" s="110"/>
      <c r="AS161" s="110"/>
      <c r="AT161" s="110"/>
      <c r="AU161" s="110"/>
      <c r="AV161" s="110"/>
      <c r="AW161" s="110"/>
      <c r="AX161" s="111"/>
      <c r="AY161" s="151" t="str">
        <f>IF(ISBLANK(AY99),"",(AY99))</f>
        <v/>
      </c>
      <c r="AZ161" s="116"/>
      <c r="BA161" s="116"/>
      <c r="BB161" s="117"/>
      <c r="BC161" s="154"/>
      <c r="BD161" s="155"/>
      <c r="BE161" s="155"/>
      <c r="BF161" s="155"/>
      <c r="BG161" s="155"/>
      <c r="BH161" s="155"/>
      <c r="BI161" s="155"/>
      <c r="BJ161" s="155"/>
      <c r="BK161" s="155"/>
      <c r="BL161" s="155"/>
      <c r="BM161" s="155"/>
      <c r="BN161" s="155"/>
      <c r="BO161" s="156"/>
    </row>
    <row r="162" spans="4:67" ht="8.15" customHeight="1" x14ac:dyDescent="0.2">
      <c r="D162" s="118"/>
      <c r="E162" s="119"/>
      <c r="F162" s="119"/>
      <c r="G162" s="119"/>
      <c r="H162" s="119"/>
      <c r="I162" s="119"/>
      <c r="J162" s="120"/>
      <c r="K162" s="127"/>
      <c r="L162" s="128"/>
      <c r="M162" s="128"/>
      <c r="N162" s="128"/>
      <c r="O162" s="128"/>
      <c r="P162" s="128"/>
      <c r="Q162" s="128"/>
      <c r="R162" s="128"/>
      <c r="S162" s="128"/>
      <c r="T162" s="128"/>
      <c r="U162" s="128"/>
      <c r="V162" s="128"/>
      <c r="W162" s="128"/>
      <c r="X162" s="129"/>
      <c r="Y162" s="136"/>
      <c r="Z162" s="137"/>
      <c r="AA162" s="137"/>
      <c r="AB162" s="137"/>
      <c r="AC162" s="137"/>
      <c r="AD162" s="137"/>
      <c r="AE162" s="137"/>
      <c r="AF162" s="138"/>
      <c r="AG162" s="145"/>
      <c r="AH162" s="146"/>
      <c r="AI162" s="147"/>
      <c r="AJ162" s="37"/>
      <c r="AK162" s="38"/>
      <c r="AL162" s="38"/>
      <c r="AM162" s="38"/>
      <c r="AN162" s="38"/>
      <c r="AO162" s="38"/>
      <c r="AP162" s="39"/>
      <c r="AQ162" s="37"/>
      <c r="AR162" s="38"/>
      <c r="AS162" s="38"/>
      <c r="AT162" s="38"/>
      <c r="AU162" s="38"/>
      <c r="AV162" s="38"/>
      <c r="AW162" s="38"/>
      <c r="AX162" s="39"/>
      <c r="AY162" s="152"/>
      <c r="AZ162" s="119"/>
      <c r="BA162" s="119"/>
      <c r="BB162" s="120"/>
      <c r="BC162" s="157"/>
      <c r="BD162" s="158"/>
      <c r="BE162" s="158"/>
      <c r="BF162" s="158"/>
      <c r="BG162" s="158"/>
      <c r="BH162" s="158"/>
      <c r="BI162" s="158"/>
      <c r="BJ162" s="158"/>
      <c r="BK162" s="158"/>
      <c r="BL162" s="158"/>
      <c r="BM162" s="158"/>
      <c r="BN162" s="158"/>
      <c r="BO162" s="159"/>
    </row>
    <row r="163" spans="4:67" ht="8.15" customHeight="1" x14ac:dyDescent="0.2">
      <c r="D163" s="121"/>
      <c r="E163" s="122"/>
      <c r="F163" s="122"/>
      <c r="G163" s="122"/>
      <c r="H163" s="122"/>
      <c r="I163" s="122"/>
      <c r="J163" s="123"/>
      <c r="K163" s="130"/>
      <c r="L163" s="131"/>
      <c r="M163" s="131"/>
      <c r="N163" s="131"/>
      <c r="O163" s="131"/>
      <c r="P163" s="131"/>
      <c r="Q163" s="131"/>
      <c r="R163" s="131"/>
      <c r="S163" s="131"/>
      <c r="T163" s="131"/>
      <c r="U163" s="131"/>
      <c r="V163" s="131"/>
      <c r="W163" s="131"/>
      <c r="X163" s="132"/>
      <c r="Y163" s="139"/>
      <c r="Z163" s="140"/>
      <c r="AA163" s="140"/>
      <c r="AB163" s="140"/>
      <c r="AC163" s="140"/>
      <c r="AD163" s="140"/>
      <c r="AE163" s="140"/>
      <c r="AF163" s="141"/>
      <c r="AG163" s="148"/>
      <c r="AH163" s="149"/>
      <c r="AI163" s="150"/>
      <c r="AJ163" s="112"/>
      <c r="AK163" s="113"/>
      <c r="AL163" s="113"/>
      <c r="AM163" s="113"/>
      <c r="AN163" s="113"/>
      <c r="AO163" s="113"/>
      <c r="AP163" s="114"/>
      <c r="AQ163" s="112"/>
      <c r="AR163" s="113"/>
      <c r="AS163" s="113"/>
      <c r="AT163" s="113"/>
      <c r="AU163" s="113"/>
      <c r="AV163" s="113"/>
      <c r="AW163" s="113"/>
      <c r="AX163" s="114"/>
      <c r="AY163" s="153"/>
      <c r="AZ163" s="122"/>
      <c r="BA163" s="122"/>
      <c r="BB163" s="123"/>
      <c r="BC163" s="160"/>
      <c r="BD163" s="161"/>
      <c r="BE163" s="161"/>
      <c r="BF163" s="161"/>
      <c r="BG163" s="161"/>
      <c r="BH163" s="161"/>
      <c r="BI163" s="161"/>
      <c r="BJ163" s="161"/>
      <c r="BK163" s="161"/>
      <c r="BL163" s="161"/>
      <c r="BM163" s="161"/>
      <c r="BN163" s="161"/>
      <c r="BO163" s="162"/>
    </row>
    <row r="164" spans="4:67" ht="8.15" customHeight="1" x14ac:dyDescent="0.2">
      <c r="D164" s="115" t="str">
        <f>IF(ISBLANK(D102),"",(D102))</f>
        <v/>
      </c>
      <c r="E164" s="116"/>
      <c r="F164" s="116"/>
      <c r="G164" s="116"/>
      <c r="H164" s="116"/>
      <c r="I164" s="116"/>
      <c r="J164" s="117"/>
      <c r="K164" s="124" t="str">
        <f>IF(ISBLANK(K102),"",(K102))</f>
        <v/>
      </c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6"/>
      <c r="Y164" s="133" t="str">
        <f>IF(ISBLANK(Y102),"",(Y102))</f>
        <v/>
      </c>
      <c r="Z164" s="134"/>
      <c r="AA164" s="134"/>
      <c r="AB164" s="134"/>
      <c r="AC164" s="134"/>
      <c r="AD164" s="134"/>
      <c r="AE164" s="134"/>
      <c r="AF164" s="135"/>
      <c r="AG164" s="142" t="str">
        <f>IF(ISBLANK(AG102),"",(AG102))</f>
        <v/>
      </c>
      <c r="AH164" s="143"/>
      <c r="AI164" s="144"/>
      <c r="AJ164" s="109" t="str">
        <f>IF(ISBLANK(AJ102),"",(AJ102))</f>
        <v/>
      </c>
      <c r="AK164" s="110"/>
      <c r="AL164" s="110"/>
      <c r="AM164" s="110"/>
      <c r="AN164" s="110"/>
      <c r="AO164" s="110"/>
      <c r="AP164" s="111"/>
      <c r="AQ164" s="109">
        <f>IF(ISBLANK(AQ102),"",(AQ102))</f>
        <v>0</v>
      </c>
      <c r="AR164" s="110"/>
      <c r="AS164" s="110"/>
      <c r="AT164" s="110"/>
      <c r="AU164" s="110"/>
      <c r="AV164" s="110"/>
      <c r="AW164" s="110"/>
      <c r="AX164" s="111"/>
      <c r="AY164" s="151" t="str">
        <f>IF(ISBLANK(AY102),"",(AY102))</f>
        <v/>
      </c>
      <c r="AZ164" s="116"/>
      <c r="BA164" s="116"/>
      <c r="BB164" s="117"/>
      <c r="BC164" s="154"/>
      <c r="BD164" s="155"/>
      <c r="BE164" s="155"/>
      <c r="BF164" s="155"/>
      <c r="BG164" s="155"/>
      <c r="BH164" s="155"/>
      <c r="BI164" s="155"/>
      <c r="BJ164" s="155"/>
      <c r="BK164" s="155"/>
      <c r="BL164" s="155"/>
      <c r="BM164" s="155"/>
      <c r="BN164" s="155"/>
      <c r="BO164" s="156"/>
    </row>
    <row r="165" spans="4:67" ht="8.15" customHeight="1" x14ac:dyDescent="0.2">
      <c r="D165" s="118"/>
      <c r="E165" s="119"/>
      <c r="F165" s="119"/>
      <c r="G165" s="119"/>
      <c r="H165" s="119"/>
      <c r="I165" s="119"/>
      <c r="J165" s="120"/>
      <c r="K165" s="127"/>
      <c r="L165" s="128"/>
      <c r="M165" s="128"/>
      <c r="N165" s="128"/>
      <c r="O165" s="128"/>
      <c r="P165" s="128"/>
      <c r="Q165" s="128"/>
      <c r="R165" s="128"/>
      <c r="S165" s="128"/>
      <c r="T165" s="128"/>
      <c r="U165" s="128"/>
      <c r="V165" s="128"/>
      <c r="W165" s="128"/>
      <c r="X165" s="129"/>
      <c r="Y165" s="136"/>
      <c r="Z165" s="137"/>
      <c r="AA165" s="137"/>
      <c r="AB165" s="137"/>
      <c r="AC165" s="137"/>
      <c r="AD165" s="137"/>
      <c r="AE165" s="137"/>
      <c r="AF165" s="138"/>
      <c r="AG165" s="145"/>
      <c r="AH165" s="146"/>
      <c r="AI165" s="147"/>
      <c r="AJ165" s="37"/>
      <c r="AK165" s="38"/>
      <c r="AL165" s="38"/>
      <c r="AM165" s="38"/>
      <c r="AN165" s="38"/>
      <c r="AO165" s="38"/>
      <c r="AP165" s="39"/>
      <c r="AQ165" s="37"/>
      <c r="AR165" s="38"/>
      <c r="AS165" s="38"/>
      <c r="AT165" s="38"/>
      <c r="AU165" s="38"/>
      <c r="AV165" s="38"/>
      <c r="AW165" s="38"/>
      <c r="AX165" s="39"/>
      <c r="AY165" s="152"/>
      <c r="AZ165" s="119"/>
      <c r="BA165" s="119"/>
      <c r="BB165" s="120"/>
      <c r="BC165" s="157"/>
      <c r="BD165" s="158"/>
      <c r="BE165" s="158"/>
      <c r="BF165" s="158"/>
      <c r="BG165" s="158"/>
      <c r="BH165" s="158"/>
      <c r="BI165" s="158"/>
      <c r="BJ165" s="158"/>
      <c r="BK165" s="158"/>
      <c r="BL165" s="158"/>
      <c r="BM165" s="158"/>
      <c r="BN165" s="158"/>
      <c r="BO165" s="159"/>
    </row>
    <row r="166" spans="4:67" ht="8.15" customHeight="1" x14ac:dyDescent="0.2">
      <c r="D166" s="121"/>
      <c r="E166" s="122"/>
      <c r="F166" s="122"/>
      <c r="G166" s="122"/>
      <c r="H166" s="122"/>
      <c r="I166" s="122"/>
      <c r="J166" s="123"/>
      <c r="K166" s="130"/>
      <c r="L166" s="131"/>
      <c r="M166" s="131"/>
      <c r="N166" s="131"/>
      <c r="O166" s="131"/>
      <c r="P166" s="131"/>
      <c r="Q166" s="131"/>
      <c r="R166" s="131"/>
      <c r="S166" s="131"/>
      <c r="T166" s="131"/>
      <c r="U166" s="131"/>
      <c r="V166" s="131"/>
      <c r="W166" s="131"/>
      <c r="X166" s="132"/>
      <c r="Y166" s="139"/>
      <c r="Z166" s="140"/>
      <c r="AA166" s="140"/>
      <c r="AB166" s="140"/>
      <c r="AC166" s="140"/>
      <c r="AD166" s="140"/>
      <c r="AE166" s="140"/>
      <c r="AF166" s="141"/>
      <c r="AG166" s="148"/>
      <c r="AH166" s="149"/>
      <c r="AI166" s="150"/>
      <c r="AJ166" s="112"/>
      <c r="AK166" s="113"/>
      <c r="AL166" s="113"/>
      <c r="AM166" s="113"/>
      <c r="AN166" s="113"/>
      <c r="AO166" s="113"/>
      <c r="AP166" s="114"/>
      <c r="AQ166" s="112"/>
      <c r="AR166" s="113"/>
      <c r="AS166" s="113"/>
      <c r="AT166" s="113"/>
      <c r="AU166" s="113"/>
      <c r="AV166" s="113"/>
      <c r="AW166" s="113"/>
      <c r="AX166" s="114"/>
      <c r="AY166" s="153"/>
      <c r="AZ166" s="122"/>
      <c r="BA166" s="122"/>
      <c r="BB166" s="123"/>
      <c r="BC166" s="160"/>
      <c r="BD166" s="161"/>
      <c r="BE166" s="161"/>
      <c r="BF166" s="161"/>
      <c r="BG166" s="161"/>
      <c r="BH166" s="161"/>
      <c r="BI166" s="161"/>
      <c r="BJ166" s="161"/>
      <c r="BK166" s="161"/>
      <c r="BL166" s="161"/>
      <c r="BM166" s="161"/>
      <c r="BN166" s="161"/>
      <c r="BO166" s="162"/>
    </row>
    <row r="167" spans="4:67" ht="8.15" customHeight="1" x14ac:dyDescent="0.2">
      <c r="D167" s="115" t="str">
        <f>IF(ISBLANK(D105),"",(D105))</f>
        <v/>
      </c>
      <c r="E167" s="116"/>
      <c r="F167" s="116"/>
      <c r="G167" s="116"/>
      <c r="H167" s="116"/>
      <c r="I167" s="116"/>
      <c r="J167" s="117"/>
      <c r="K167" s="124" t="str">
        <f>IF(ISBLANK(K105),"",(K105))</f>
        <v/>
      </c>
      <c r="L167" s="125"/>
      <c r="M167" s="125"/>
      <c r="N167" s="125"/>
      <c r="O167" s="125"/>
      <c r="P167" s="125"/>
      <c r="Q167" s="125"/>
      <c r="R167" s="125"/>
      <c r="S167" s="125"/>
      <c r="T167" s="125"/>
      <c r="U167" s="125"/>
      <c r="V167" s="125"/>
      <c r="W167" s="125"/>
      <c r="X167" s="126"/>
      <c r="Y167" s="133" t="str">
        <f>IF(ISBLANK(Y105),"",(Y105))</f>
        <v/>
      </c>
      <c r="Z167" s="134"/>
      <c r="AA167" s="134"/>
      <c r="AB167" s="134"/>
      <c r="AC167" s="134"/>
      <c r="AD167" s="134"/>
      <c r="AE167" s="134"/>
      <c r="AF167" s="135"/>
      <c r="AG167" s="142" t="str">
        <f>IF(ISBLANK(AG105),"",(AG105))</f>
        <v/>
      </c>
      <c r="AH167" s="143"/>
      <c r="AI167" s="144"/>
      <c r="AJ167" s="109" t="str">
        <f>IF(ISBLANK(AJ105),"",(AJ105))</f>
        <v/>
      </c>
      <c r="AK167" s="110"/>
      <c r="AL167" s="110"/>
      <c r="AM167" s="110"/>
      <c r="AN167" s="110"/>
      <c r="AO167" s="110"/>
      <c r="AP167" s="111"/>
      <c r="AQ167" s="109">
        <f>IF(ISBLANK(AQ105),"",(AQ105))</f>
        <v>0</v>
      </c>
      <c r="AR167" s="110"/>
      <c r="AS167" s="110"/>
      <c r="AT167" s="110"/>
      <c r="AU167" s="110"/>
      <c r="AV167" s="110"/>
      <c r="AW167" s="110"/>
      <c r="AX167" s="111"/>
      <c r="AY167" s="151" t="str">
        <f>IF(ISBLANK(AY105),"",(AY105))</f>
        <v/>
      </c>
      <c r="AZ167" s="116"/>
      <c r="BA167" s="116"/>
      <c r="BB167" s="117"/>
      <c r="BC167" s="154"/>
      <c r="BD167" s="155"/>
      <c r="BE167" s="155"/>
      <c r="BF167" s="155"/>
      <c r="BG167" s="155"/>
      <c r="BH167" s="155"/>
      <c r="BI167" s="155"/>
      <c r="BJ167" s="155"/>
      <c r="BK167" s="155"/>
      <c r="BL167" s="155"/>
      <c r="BM167" s="155"/>
      <c r="BN167" s="155"/>
      <c r="BO167" s="156"/>
    </row>
    <row r="168" spans="4:67" ht="8.15" customHeight="1" x14ac:dyDescent="0.2">
      <c r="D168" s="118"/>
      <c r="E168" s="119"/>
      <c r="F168" s="119"/>
      <c r="G168" s="119"/>
      <c r="H168" s="119"/>
      <c r="I168" s="119"/>
      <c r="J168" s="120"/>
      <c r="K168" s="127"/>
      <c r="L168" s="128"/>
      <c r="M168" s="128"/>
      <c r="N168" s="128"/>
      <c r="O168" s="128"/>
      <c r="P168" s="128"/>
      <c r="Q168" s="128"/>
      <c r="R168" s="128"/>
      <c r="S168" s="128"/>
      <c r="T168" s="128"/>
      <c r="U168" s="128"/>
      <c r="V168" s="128"/>
      <c r="W168" s="128"/>
      <c r="X168" s="129"/>
      <c r="Y168" s="136"/>
      <c r="Z168" s="137"/>
      <c r="AA168" s="137"/>
      <c r="AB168" s="137"/>
      <c r="AC168" s="137"/>
      <c r="AD168" s="137"/>
      <c r="AE168" s="137"/>
      <c r="AF168" s="138"/>
      <c r="AG168" s="145"/>
      <c r="AH168" s="146"/>
      <c r="AI168" s="147"/>
      <c r="AJ168" s="37"/>
      <c r="AK168" s="38"/>
      <c r="AL168" s="38"/>
      <c r="AM168" s="38"/>
      <c r="AN168" s="38"/>
      <c r="AO168" s="38"/>
      <c r="AP168" s="39"/>
      <c r="AQ168" s="37"/>
      <c r="AR168" s="38"/>
      <c r="AS168" s="38"/>
      <c r="AT168" s="38"/>
      <c r="AU168" s="38"/>
      <c r="AV168" s="38"/>
      <c r="AW168" s="38"/>
      <c r="AX168" s="39"/>
      <c r="AY168" s="152"/>
      <c r="AZ168" s="119"/>
      <c r="BA168" s="119"/>
      <c r="BB168" s="120"/>
      <c r="BC168" s="157"/>
      <c r="BD168" s="158"/>
      <c r="BE168" s="158"/>
      <c r="BF168" s="158"/>
      <c r="BG168" s="158"/>
      <c r="BH168" s="158"/>
      <c r="BI168" s="158"/>
      <c r="BJ168" s="158"/>
      <c r="BK168" s="158"/>
      <c r="BL168" s="158"/>
      <c r="BM168" s="158"/>
      <c r="BN168" s="158"/>
      <c r="BO168" s="159"/>
    </row>
    <row r="169" spans="4:67" ht="8.15" customHeight="1" thickBot="1" x14ac:dyDescent="0.25">
      <c r="D169" s="121"/>
      <c r="E169" s="122"/>
      <c r="F169" s="122"/>
      <c r="G169" s="122"/>
      <c r="H169" s="122"/>
      <c r="I169" s="122"/>
      <c r="J169" s="123"/>
      <c r="K169" s="130"/>
      <c r="L169" s="131"/>
      <c r="M169" s="131"/>
      <c r="N169" s="131"/>
      <c r="O169" s="131"/>
      <c r="P169" s="131"/>
      <c r="Q169" s="131"/>
      <c r="R169" s="131"/>
      <c r="S169" s="131"/>
      <c r="T169" s="131"/>
      <c r="U169" s="131"/>
      <c r="V169" s="131"/>
      <c r="W169" s="131"/>
      <c r="X169" s="132"/>
      <c r="Y169" s="139"/>
      <c r="Z169" s="140"/>
      <c r="AA169" s="140"/>
      <c r="AB169" s="140"/>
      <c r="AC169" s="140"/>
      <c r="AD169" s="140"/>
      <c r="AE169" s="140"/>
      <c r="AF169" s="141"/>
      <c r="AG169" s="148"/>
      <c r="AH169" s="149"/>
      <c r="AI169" s="150"/>
      <c r="AJ169" s="112"/>
      <c r="AK169" s="113"/>
      <c r="AL169" s="113"/>
      <c r="AM169" s="113"/>
      <c r="AN169" s="113"/>
      <c r="AO169" s="113"/>
      <c r="AP169" s="114"/>
      <c r="AQ169" s="112"/>
      <c r="AR169" s="113"/>
      <c r="AS169" s="113"/>
      <c r="AT169" s="113"/>
      <c r="AU169" s="113"/>
      <c r="AV169" s="113"/>
      <c r="AW169" s="113"/>
      <c r="AX169" s="114"/>
      <c r="AY169" s="153"/>
      <c r="AZ169" s="122"/>
      <c r="BA169" s="122"/>
      <c r="BB169" s="123"/>
      <c r="BC169" s="160"/>
      <c r="BD169" s="161"/>
      <c r="BE169" s="161"/>
      <c r="BF169" s="161"/>
      <c r="BG169" s="161"/>
      <c r="BH169" s="161"/>
      <c r="BI169" s="161"/>
      <c r="BJ169" s="161"/>
      <c r="BK169" s="161"/>
      <c r="BL169" s="161"/>
      <c r="BM169" s="161"/>
      <c r="BN169" s="161"/>
      <c r="BO169" s="162"/>
    </row>
    <row r="170" spans="4:67" ht="8.15" customHeight="1" x14ac:dyDescent="0.2">
      <c r="D170" s="163" t="s">
        <v>18</v>
      </c>
      <c r="E170" s="164"/>
      <c r="F170" s="164"/>
      <c r="G170" s="164"/>
      <c r="H170" s="164"/>
      <c r="I170" s="165"/>
      <c r="J170" s="34">
        <f>IF(ISBLANK(J108),"",(J108))</f>
        <v>32000</v>
      </c>
      <c r="K170" s="35"/>
      <c r="L170" s="35"/>
      <c r="M170" s="35"/>
      <c r="N170" s="35"/>
      <c r="O170" s="35"/>
      <c r="P170" s="35"/>
      <c r="Q170" s="35"/>
      <c r="R170" s="36"/>
      <c r="S170" s="172" t="s">
        <v>65</v>
      </c>
      <c r="T170" s="164"/>
      <c r="U170" s="164"/>
      <c r="V170" s="164"/>
      <c r="W170" s="164"/>
      <c r="X170" s="165"/>
      <c r="Y170" s="34">
        <f>IF(ISBLANK(Y108),"",(Y108))</f>
        <v>3200</v>
      </c>
      <c r="Z170" s="35"/>
      <c r="AA170" s="35"/>
      <c r="AB170" s="35"/>
      <c r="AC170" s="35"/>
      <c r="AD170" s="35"/>
      <c r="AE170" s="35"/>
      <c r="AF170" s="35"/>
      <c r="AG170" s="36"/>
      <c r="AH170" s="43" t="str">
        <f>IF(ISBLANK(AH108),"",(AH108))</f>
        <v>10%対象合計</v>
      </c>
      <c r="AI170" s="44"/>
      <c r="AJ170" s="44"/>
      <c r="AK170" s="44"/>
      <c r="AL170" s="44"/>
      <c r="AM170" s="44"/>
      <c r="AN170" s="45"/>
      <c r="AO170" s="34">
        <f>IF(ISBLANK(AO108),"",(AO108))</f>
        <v>35200</v>
      </c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175"/>
      <c r="BA170" s="178" t="s">
        <v>37</v>
      </c>
      <c r="BB170" s="179"/>
      <c r="BC170" s="179"/>
      <c r="BD170" s="179"/>
      <c r="BE170" s="179"/>
      <c r="BF170" s="179"/>
      <c r="BG170" s="179"/>
      <c r="BH170" s="179"/>
      <c r="BI170" s="179"/>
      <c r="BJ170" s="179"/>
      <c r="BK170" s="179"/>
      <c r="BL170" s="179"/>
      <c r="BM170" s="179"/>
      <c r="BN170" s="179"/>
      <c r="BO170" s="180"/>
    </row>
    <row r="171" spans="4:67" ht="8.15" customHeight="1" x14ac:dyDescent="0.2">
      <c r="D171" s="166"/>
      <c r="E171" s="167"/>
      <c r="F171" s="167"/>
      <c r="G171" s="167"/>
      <c r="H171" s="167"/>
      <c r="I171" s="168"/>
      <c r="J171" s="37"/>
      <c r="K171" s="38"/>
      <c r="L171" s="38"/>
      <c r="M171" s="38"/>
      <c r="N171" s="38"/>
      <c r="O171" s="38"/>
      <c r="P171" s="38"/>
      <c r="Q171" s="38"/>
      <c r="R171" s="39"/>
      <c r="S171" s="173"/>
      <c r="T171" s="167"/>
      <c r="U171" s="167"/>
      <c r="V171" s="167"/>
      <c r="W171" s="167"/>
      <c r="X171" s="168"/>
      <c r="Y171" s="37"/>
      <c r="Z171" s="38"/>
      <c r="AA171" s="38"/>
      <c r="AB171" s="38"/>
      <c r="AC171" s="38"/>
      <c r="AD171" s="38"/>
      <c r="AE171" s="38"/>
      <c r="AF171" s="38"/>
      <c r="AG171" s="39"/>
      <c r="AH171" s="46"/>
      <c r="AI171" s="47"/>
      <c r="AJ171" s="47"/>
      <c r="AK171" s="47"/>
      <c r="AL171" s="47"/>
      <c r="AM171" s="47"/>
      <c r="AN171" s="48"/>
      <c r="AO171" s="37"/>
      <c r="AP171" s="38"/>
      <c r="AQ171" s="38"/>
      <c r="AR171" s="38"/>
      <c r="AS171" s="38"/>
      <c r="AT171" s="38"/>
      <c r="AU171" s="38"/>
      <c r="AV171" s="38"/>
      <c r="AW171" s="38"/>
      <c r="AX171" s="38"/>
      <c r="AY171" s="38"/>
      <c r="AZ171" s="176"/>
      <c r="BA171" s="181"/>
      <c r="BB171" s="182"/>
      <c r="BC171" s="182"/>
      <c r="BD171" s="182"/>
      <c r="BE171" s="182"/>
      <c r="BF171" s="182"/>
      <c r="BG171" s="182"/>
      <c r="BH171" s="182"/>
      <c r="BI171" s="182"/>
      <c r="BJ171" s="182"/>
      <c r="BK171" s="182"/>
      <c r="BL171" s="182"/>
      <c r="BM171" s="182"/>
      <c r="BN171" s="182"/>
      <c r="BO171" s="183"/>
    </row>
    <row r="172" spans="4:67" ht="8.15" customHeight="1" thickBot="1" x14ac:dyDescent="0.25">
      <c r="D172" s="169"/>
      <c r="E172" s="170"/>
      <c r="F172" s="170"/>
      <c r="G172" s="170"/>
      <c r="H172" s="170"/>
      <c r="I172" s="171"/>
      <c r="J172" s="40"/>
      <c r="K172" s="41"/>
      <c r="L172" s="41"/>
      <c r="M172" s="41"/>
      <c r="N172" s="41"/>
      <c r="O172" s="41"/>
      <c r="P172" s="41"/>
      <c r="Q172" s="41"/>
      <c r="R172" s="42"/>
      <c r="S172" s="174"/>
      <c r="T172" s="170"/>
      <c r="U172" s="170"/>
      <c r="V172" s="170"/>
      <c r="W172" s="170"/>
      <c r="X172" s="171"/>
      <c r="Y172" s="40"/>
      <c r="Z172" s="41"/>
      <c r="AA172" s="41"/>
      <c r="AB172" s="41"/>
      <c r="AC172" s="41"/>
      <c r="AD172" s="41"/>
      <c r="AE172" s="41"/>
      <c r="AF172" s="41"/>
      <c r="AG172" s="42"/>
      <c r="AH172" s="49"/>
      <c r="AI172" s="50"/>
      <c r="AJ172" s="50"/>
      <c r="AK172" s="50"/>
      <c r="AL172" s="50"/>
      <c r="AM172" s="50"/>
      <c r="AN172" s="51"/>
      <c r="AO172" s="40"/>
      <c r="AP172" s="41"/>
      <c r="AQ172" s="41"/>
      <c r="AR172" s="41"/>
      <c r="AS172" s="41"/>
      <c r="AT172" s="41"/>
      <c r="AU172" s="41"/>
      <c r="AV172" s="41"/>
      <c r="AW172" s="41"/>
      <c r="AX172" s="41"/>
      <c r="AY172" s="41"/>
      <c r="AZ172" s="177"/>
      <c r="BA172" s="181"/>
      <c r="BB172" s="182"/>
      <c r="BC172" s="182"/>
      <c r="BD172" s="182"/>
      <c r="BE172" s="182"/>
      <c r="BF172" s="182"/>
      <c r="BG172" s="182"/>
      <c r="BH172" s="182"/>
      <c r="BI172" s="182"/>
      <c r="BJ172" s="182"/>
      <c r="BK172" s="182"/>
      <c r="BL172" s="182"/>
      <c r="BM172" s="182"/>
      <c r="BN172" s="182"/>
      <c r="BO172" s="183"/>
    </row>
    <row r="173" spans="4:67" ht="8.15" customHeight="1" x14ac:dyDescent="0.2">
      <c r="D173" s="163" t="str">
        <f>IF(ISBLANK(D111),"",(D111))</f>
        <v>軽8％対象</v>
      </c>
      <c r="E173" s="164"/>
      <c r="F173" s="164"/>
      <c r="G173" s="164"/>
      <c r="H173" s="164"/>
      <c r="I173" s="165"/>
      <c r="J173" s="34">
        <f>IF(ISBLANK(J111),"",(J111))</f>
        <v>0</v>
      </c>
      <c r="K173" s="35"/>
      <c r="L173" s="35"/>
      <c r="M173" s="35"/>
      <c r="N173" s="35"/>
      <c r="O173" s="35"/>
      <c r="P173" s="35"/>
      <c r="Q173" s="35"/>
      <c r="R173" s="36"/>
      <c r="S173" s="172" t="str">
        <f>IF(ISBLANK(S111),"",(S111))</f>
        <v>消費税</v>
      </c>
      <c r="T173" s="164"/>
      <c r="U173" s="164"/>
      <c r="V173" s="164"/>
      <c r="W173" s="164"/>
      <c r="X173" s="165"/>
      <c r="Y173" s="34">
        <f>IF(ISBLANK(Y111),"",(Y111))</f>
        <v>0</v>
      </c>
      <c r="Z173" s="35"/>
      <c r="AA173" s="35"/>
      <c r="AB173" s="35"/>
      <c r="AC173" s="35"/>
      <c r="AD173" s="35"/>
      <c r="AE173" s="35"/>
      <c r="AF173" s="35"/>
      <c r="AG173" s="36"/>
      <c r="AH173" s="43" t="str">
        <f>IF(ISBLANK(AH111),"",(AH111))</f>
        <v>軽8％対象合計</v>
      </c>
      <c r="AI173" s="44"/>
      <c r="AJ173" s="44"/>
      <c r="AK173" s="44"/>
      <c r="AL173" s="44"/>
      <c r="AM173" s="44"/>
      <c r="AN173" s="45"/>
      <c r="AO173" s="34">
        <f>IF(ISBLANK(AO111),"",(AO111))</f>
        <v>0</v>
      </c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175"/>
      <c r="BA173" s="181"/>
      <c r="BB173" s="182"/>
      <c r="BC173" s="182"/>
      <c r="BD173" s="182"/>
      <c r="BE173" s="182"/>
      <c r="BF173" s="182"/>
      <c r="BG173" s="182"/>
      <c r="BH173" s="182"/>
      <c r="BI173" s="182"/>
      <c r="BJ173" s="182"/>
      <c r="BK173" s="182"/>
      <c r="BL173" s="182"/>
      <c r="BM173" s="182"/>
      <c r="BN173" s="182"/>
      <c r="BO173" s="183"/>
    </row>
    <row r="174" spans="4:67" ht="8.15" customHeight="1" x14ac:dyDescent="0.2">
      <c r="D174" s="166"/>
      <c r="E174" s="167"/>
      <c r="F174" s="167"/>
      <c r="G174" s="167"/>
      <c r="H174" s="167"/>
      <c r="I174" s="168"/>
      <c r="J174" s="37"/>
      <c r="K174" s="38"/>
      <c r="L174" s="38"/>
      <c r="M174" s="38"/>
      <c r="N174" s="38"/>
      <c r="O174" s="38"/>
      <c r="P174" s="38"/>
      <c r="Q174" s="38"/>
      <c r="R174" s="39"/>
      <c r="S174" s="173"/>
      <c r="T174" s="167"/>
      <c r="U174" s="167"/>
      <c r="V174" s="167"/>
      <c r="W174" s="167"/>
      <c r="X174" s="168"/>
      <c r="Y174" s="37"/>
      <c r="Z174" s="38"/>
      <c r="AA174" s="38"/>
      <c r="AB174" s="38"/>
      <c r="AC174" s="38"/>
      <c r="AD174" s="38"/>
      <c r="AE174" s="38"/>
      <c r="AF174" s="38"/>
      <c r="AG174" s="39"/>
      <c r="AH174" s="46"/>
      <c r="AI174" s="47"/>
      <c r="AJ174" s="47"/>
      <c r="AK174" s="47"/>
      <c r="AL174" s="47"/>
      <c r="AM174" s="47"/>
      <c r="AN174" s="48"/>
      <c r="AO174" s="37"/>
      <c r="AP174" s="38"/>
      <c r="AQ174" s="38"/>
      <c r="AR174" s="38"/>
      <c r="AS174" s="38"/>
      <c r="AT174" s="38"/>
      <c r="AU174" s="38"/>
      <c r="AV174" s="38"/>
      <c r="AW174" s="38"/>
      <c r="AX174" s="38"/>
      <c r="AY174" s="38"/>
      <c r="AZ174" s="176"/>
      <c r="BA174" s="181"/>
      <c r="BB174" s="182"/>
      <c r="BC174" s="182"/>
      <c r="BD174" s="182"/>
      <c r="BE174" s="182"/>
      <c r="BF174" s="182"/>
      <c r="BG174" s="182"/>
      <c r="BH174" s="182"/>
      <c r="BI174" s="182"/>
      <c r="BJ174" s="182"/>
      <c r="BK174" s="182"/>
      <c r="BL174" s="182"/>
      <c r="BM174" s="182"/>
      <c r="BN174" s="182"/>
      <c r="BO174" s="183"/>
    </row>
    <row r="175" spans="4:67" ht="8.15" customHeight="1" thickBot="1" x14ac:dyDescent="0.25">
      <c r="D175" s="169"/>
      <c r="E175" s="170"/>
      <c r="F175" s="170"/>
      <c r="G175" s="170"/>
      <c r="H175" s="170"/>
      <c r="I175" s="171"/>
      <c r="J175" s="40"/>
      <c r="K175" s="41"/>
      <c r="L175" s="41"/>
      <c r="M175" s="41"/>
      <c r="N175" s="41"/>
      <c r="O175" s="41"/>
      <c r="P175" s="41"/>
      <c r="Q175" s="41"/>
      <c r="R175" s="42"/>
      <c r="S175" s="174"/>
      <c r="T175" s="170"/>
      <c r="U175" s="170"/>
      <c r="V175" s="170"/>
      <c r="W175" s="170"/>
      <c r="X175" s="171"/>
      <c r="Y175" s="40"/>
      <c r="Z175" s="41"/>
      <c r="AA175" s="41"/>
      <c r="AB175" s="41"/>
      <c r="AC175" s="41"/>
      <c r="AD175" s="41"/>
      <c r="AE175" s="41"/>
      <c r="AF175" s="41"/>
      <c r="AG175" s="42"/>
      <c r="AH175" s="49"/>
      <c r="AI175" s="50"/>
      <c r="AJ175" s="50"/>
      <c r="AK175" s="50"/>
      <c r="AL175" s="50"/>
      <c r="AM175" s="50"/>
      <c r="AN175" s="51"/>
      <c r="AO175" s="40"/>
      <c r="AP175" s="41"/>
      <c r="AQ175" s="41"/>
      <c r="AR175" s="41"/>
      <c r="AS175" s="41"/>
      <c r="AT175" s="41"/>
      <c r="AU175" s="41"/>
      <c r="AV175" s="41"/>
      <c r="AW175" s="41"/>
      <c r="AX175" s="41"/>
      <c r="AY175" s="41"/>
      <c r="AZ175" s="177"/>
      <c r="BA175" s="181"/>
      <c r="BB175" s="182"/>
      <c r="BC175" s="182"/>
      <c r="BD175" s="182"/>
      <c r="BE175" s="182"/>
      <c r="BF175" s="182"/>
      <c r="BG175" s="182"/>
      <c r="BH175" s="182"/>
      <c r="BI175" s="182"/>
      <c r="BJ175" s="182"/>
      <c r="BK175" s="182"/>
      <c r="BL175" s="182"/>
      <c r="BM175" s="182"/>
      <c r="BN175" s="182"/>
      <c r="BO175" s="183"/>
    </row>
    <row r="176" spans="4:67" ht="8.15" customHeight="1" x14ac:dyDescent="0.2">
      <c r="D176" s="163" t="str">
        <f>IF(ISBLANK(D114),"",(D114))</f>
        <v>旧8％対象</v>
      </c>
      <c r="E176" s="164"/>
      <c r="F176" s="164"/>
      <c r="G176" s="164"/>
      <c r="H176" s="164"/>
      <c r="I176" s="165"/>
      <c r="J176" s="34">
        <f>IF(ISBLANK(J114),"",(J114))</f>
        <v>0</v>
      </c>
      <c r="K176" s="35"/>
      <c r="L176" s="35"/>
      <c r="M176" s="35"/>
      <c r="N176" s="35"/>
      <c r="O176" s="35"/>
      <c r="P176" s="35"/>
      <c r="Q176" s="35"/>
      <c r="R176" s="36"/>
      <c r="S176" s="172" t="str">
        <f>IF(ISBLANK(S114),"",(S114))</f>
        <v>消費税</v>
      </c>
      <c r="T176" s="164"/>
      <c r="U176" s="164"/>
      <c r="V176" s="164"/>
      <c r="W176" s="164"/>
      <c r="X176" s="165"/>
      <c r="Y176" s="34">
        <f>IF(ISBLANK(Y114),"",(Y114))</f>
        <v>0</v>
      </c>
      <c r="Z176" s="35"/>
      <c r="AA176" s="35"/>
      <c r="AB176" s="35"/>
      <c r="AC176" s="35"/>
      <c r="AD176" s="35"/>
      <c r="AE176" s="35"/>
      <c r="AF176" s="35"/>
      <c r="AG176" s="36"/>
      <c r="AH176" s="43" t="str">
        <f>IF(ISBLANK(AH114),"",(AH114))</f>
        <v>旧8％対象合計</v>
      </c>
      <c r="AI176" s="44"/>
      <c r="AJ176" s="44"/>
      <c r="AK176" s="44"/>
      <c r="AL176" s="44"/>
      <c r="AM176" s="44"/>
      <c r="AN176" s="45"/>
      <c r="AO176" s="34">
        <f>IF(ISBLANK(AO114),"",(AO114))</f>
        <v>0</v>
      </c>
      <c r="AP176" s="35"/>
      <c r="AQ176" s="35"/>
      <c r="AR176" s="35"/>
      <c r="AS176" s="35"/>
      <c r="AT176" s="35"/>
      <c r="AU176" s="35"/>
      <c r="AV176" s="35"/>
      <c r="AW176" s="35"/>
      <c r="AX176" s="35"/>
      <c r="AY176" s="35"/>
      <c r="AZ176" s="175"/>
      <c r="BA176" s="181"/>
      <c r="BB176" s="182"/>
      <c r="BC176" s="182"/>
      <c r="BD176" s="182"/>
      <c r="BE176" s="182"/>
      <c r="BF176" s="182"/>
      <c r="BG176" s="182"/>
      <c r="BH176" s="182"/>
      <c r="BI176" s="182"/>
      <c r="BJ176" s="182"/>
      <c r="BK176" s="182"/>
      <c r="BL176" s="182"/>
      <c r="BM176" s="182"/>
      <c r="BN176" s="182"/>
      <c r="BO176" s="183"/>
    </row>
    <row r="177" spans="4:68" ht="8.15" customHeight="1" x14ac:dyDescent="0.2">
      <c r="D177" s="166"/>
      <c r="E177" s="167"/>
      <c r="F177" s="167"/>
      <c r="G177" s="167"/>
      <c r="H177" s="167"/>
      <c r="I177" s="168"/>
      <c r="J177" s="37"/>
      <c r="K177" s="38"/>
      <c r="L177" s="38"/>
      <c r="M177" s="38"/>
      <c r="N177" s="38"/>
      <c r="O177" s="38"/>
      <c r="P177" s="38"/>
      <c r="Q177" s="38"/>
      <c r="R177" s="39"/>
      <c r="S177" s="173"/>
      <c r="T177" s="167"/>
      <c r="U177" s="167"/>
      <c r="V177" s="167"/>
      <c r="W177" s="167"/>
      <c r="X177" s="168"/>
      <c r="Y177" s="37"/>
      <c r="Z177" s="38"/>
      <c r="AA177" s="38"/>
      <c r="AB177" s="38"/>
      <c r="AC177" s="38"/>
      <c r="AD177" s="38"/>
      <c r="AE177" s="38"/>
      <c r="AF177" s="38"/>
      <c r="AG177" s="39"/>
      <c r="AH177" s="46"/>
      <c r="AI177" s="47"/>
      <c r="AJ177" s="47"/>
      <c r="AK177" s="47"/>
      <c r="AL177" s="47"/>
      <c r="AM177" s="47"/>
      <c r="AN177" s="48"/>
      <c r="AO177" s="37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176"/>
      <c r="BA177" s="181"/>
      <c r="BB177" s="182"/>
      <c r="BC177" s="182"/>
      <c r="BD177" s="182"/>
      <c r="BE177" s="182"/>
      <c r="BF177" s="182"/>
      <c r="BG177" s="182"/>
      <c r="BH177" s="182"/>
      <c r="BI177" s="182"/>
      <c r="BJ177" s="182"/>
      <c r="BK177" s="182"/>
      <c r="BL177" s="182"/>
      <c r="BM177" s="182"/>
      <c r="BN177" s="182"/>
      <c r="BO177" s="183"/>
    </row>
    <row r="178" spans="4:68" ht="8.15" customHeight="1" thickBot="1" x14ac:dyDescent="0.25">
      <c r="D178" s="169"/>
      <c r="E178" s="170"/>
      <c r="F178" s="170"/>
      <c r="G178" s="170"/>
      <c r="H178" s="170"/>
      <c r="I178" s="171"/>
      <c r="J178" s="40"/>
      <c r="K178" s="41"/>
      <c r="L178" s="41"/>
      <c r="M178" s="41"/>
      <c r="N178" s="41"/>
      <c r="O178" s="41"/>
      <c r="P178" s="41"/>
      <c r="Q178" s="41"/>
      <c r="R178" s="42"/>
      <c r="S178" s="174"/>
      <c r="T178" s="170"/>
      <c r="U178" s="170"/>
      <c r="V178" s="170"/>
      <c r="W178" s="170"/>
      <c r="X178" s="171"/>
      <c r="Y178" s="40"/>
      <c r="Z178" s="41"/>
      <c r="AA178" s="41"/>
      <c r="AB178" s="41"/>
      <c r="AC178" s="41"/>
      <c r="AD178" s="41"/>
      <c r="AE178" s="41"/>
      <c r="AF178" s="41"/>
      <c r="AG178" s="42"/>
      <c r="AH178" s="49"/>
      <c r="AI178" s="50"/>
      <c r="AJ178" s="50"/>
      <c r="AK178" s="50"/>
      <c r="AL178" s="50"/>
      <c r="AM178" s="50"/>
      <c r="AN178" s="51"/>
      <c r="AO178" s="40"/>
      <c r="AP178" s="41"/>
      <c r="AQ178" s="41"/>
      <c r="AR178" s="41"/>
      <c r="AS178" s="41"/>
      <c r="AT178" s="41"/>
      <c r="AU178" s="41"/>
      <c r="AV178" s="41"/>
      <c r="AW178" s="41"/>
      <c r="AX178" s="41"/>
      <c r="AY178" s="41"/>
      <c r="AZ178" s="177"/>
      <c r="BA178" s="181"/>
      <c r="BB178" s="182"/>
      <c r="BC178" s="182"/>
      <c r="BD178" s="182"/>
      <c r="BE178" s="182"/>
      <c r="BF178" s="182"/>
      <c r="BG178" s="182"/>
      <c r="BH178" s="182"/>
      <c r="BI178" s="182"/>
      <c r="BJ178" s="182"/>
      <c r="BK178" s="182"/>
      <c r="BL178" s="182"/>
      <c r="BM178" s="182"/>
      <c r="BN178" s="182"/>
      <c r="BO178" s="183"/>
    </row>
    <row r="179" spans="4:68" ht="8.15" customHeight="1" x14ac:dyDescent="0.2">
      <c r="D179" s="290" t="s">
        <v>20</v>
      </c>
      <c r="E179" s="53"/>
      <c r="F179" s="53"/>
      <c r="G179" s="53"/>
      <c r="H179" s="53"/>
      <c r="I179" s="54"/>
      <c r="J179" s="34">
        <f>IF(ISBLANK(J117),"",(J117))</f>
        <v>32000</v>
      </c>
      <c r="K179" s="35"/>
      <c r="L179" s="35"/>
      <c r="M179" s="35"/>
      <c r="N179" s="35"/>
      <c r="O179" s="35"/>
      <c r="P179" s="35"/>
      <c r="Q179" s="35"/>
      <c r="R179" s="36"/>
      <c r="S179" s="52" t="s">
        <v>66</v>
      </c>
      <c r="T179" s="53"/>
      <c r="U179" s="53"/>
      <c r="V179" s="53"/>
      <c r="W179" s="53"/>
      <c r="X179" s="54"/>
      <c r="Y179" s="34">
        <f>IF(ISBLANK(Y117),"",(Y117))</f>
        <v>3200</v>
      </c>
      <c r="Z179" s="35"/>
      <c r="AA179" s="35"/>
      <c r="AB179" s="35"/>
      <c r="AC179" s="35"/>
      <c r="AD179" s="35"/>
      <c r="AE179" s="35"/>
      <c r="AF179" s="35"/>
      <c r="AG179" s="36"/>
      <c r="AH179" s="231" t="s">
        <v>67</v>
      </c>
      <c r="AI179" s="232"/>
      <c r="AJ179" s="232"/>
      <c r="AK179" s="232"/>
      <c r="AL179" s="232"/>
      <c r="AM179" s="232"/>
      <c r="AN179" s="233"/>
      <c r="AO179" s="34">
        <f>IF(ISBLANK(AO117),"",(AO117))</f>
        <v>35200</v>
      </c>
      <c r="AP179" s="35"/>
      <c r="AQ179" s="35"/>
      <c r="AR179" s="35"/>
      <c r="AS179" s="35"/>
      <c r="AT179" s="35"/>
      <c r="AU179" s="35"/>
      <c r="AV179" s="35"/>
      <c r="AW179" s="35"/>
      <c r="AX179" s="35"/>
      <c r="AY179" s="35"/>
      <c r="AZ179" s="175"/>
      <c r="BA179" s="181"/>
      <c r="BB179" s="182"/>
      <c r="BC179" s="182"/>
      <c r="BD179" s="182"/>
      <c r="BE179" s="182"/>
      <c r="BF179" s="182"/>
      <c r="BG179" s="182"/>
      <c r="BH179" s="182"/>
      <c r="BI179" s="182"/>
      <c r="BJ179" s="182"/>
      <c r="BK179" s="182"/>
      <c r="BL179" s="182"/>
      <c r="BM179" s="182"/>
      <c r="BN179" s="182"/>
      <c r="BO179" s="183"/>
    </row>
    <row r="180" spans="4:68" ht="8.15" customHeight="1" x14ac:dyDescent="0.2">
      <c r="D180" s="291"/>
      <c r="E180" s="56"/>
      <c r="F180" s="56"/>
      <c r="G180" s="56"/>
      <c r="H180" s="56"/>
      <c r="I180" s="57"/>
      <c r="J180" s="37"/>
      <c r="K180" s="38"/>
      <c r="L180" s="38"/>
      <c r="M180" s="38"/>
      <c r="N180" s="38"/>
      <c r="O180" s="38"/>
      <c r="P180" s="38"/>
      <c r="Q180" s="38"/>
      <c r="R180" s="39"/>
      <c r="S180" s="55"/>
      <c r="T180" s="56"/>
      <c r="U180" s="56"/>
      <c r="V180" s="56"/>
      <c r="W180" s="56"/>
      <c r="X180" s="57"/>
      <c r="Y180" s="37"/>
      <c r="Z180" s="38"/>
      <c r="AA180" s="38"/>
      <c r="AB180" s="38"/>
      <c r="AC180" s="38"/>
      <c r="AD180" s="38"/>
      <c r="AE180" s="38"/>
      <c r="AF180" s="38"/>
      <c r="AG180" s="39"/>
      <c r="AH180" s="234"/>
      <c r="AI180" s="235"/>
      <c r="AJ180" s="235"/>
      <c r="AK180" s="235"/>
      <c r="AL180" s="235"/>
      <c r="AM180" s="235"/>
      <c r="AN180" s="236"/>
      <c r="AO180" s="37"/>
      <c r="AP180" s="38"/>
      <c r="AQ180" s="38"/>
      <c r="AR180" s="38"/>
      <c r="AS180" s="38"/>
      <c r="AT180" s="38"/>
      <c r="AU180" s="38"/>
      <c r="AV180" s="38"/>
      <c r="AW180" s="38"/>
      <c r="AX180" s="38"/>
      <c r="AY180" s="38"/>
      <c r="AZ180" s="176"/>
      <c r="BA180" s="181"/>
      <c r="BB180" s="182"/>
      <c r="BC180" s="182"/>
      <c r="BD180" s="182"/>
      <c r="BE180" s="182"/>
      <c r="BF180" s="182"/>
      <c r="BG180" s="182"/>
      <c r="BH180" s="182"/>
      <c r="BI180" s="182"/>
      <c r="BJ180" s="182"/>
      <c r="BK180" s="182"/>
      <c r="BL180" s="182"/>
      <c r="BM180" s="182"/>
      <c r="BN180" s="182"/>
      <c r="BO180" s="183"/>
    </row>
    <row r="181" spans="4:68" ht="8.15" customHeight="1" thickBot="1" x14ac:dyDescent="0.25">
      <c r="D181" s="292"/>
      <c r="E181" s="59"/>
      <c r="F181" s="59"/>
      <c r="G181" s="59"/>
      <c r="H181" s="59"/>
      <c r="I181" s="60"/>
      <c r="J181" s="40"/>
      <c r="K181" s="41"/>
      <c r="L181" s="41"/>
      <c r="M181" s="41"/>
      <c r="N181" s="41"/>
      <c r="O181" s="41"/>
      <c r="P181" s="41"/>
      <c r="Q181" s="41"/>
      <c r="R181" s="42"/>
      <c r="S181" s="58"/>
      <c r="T181" s="59"/>
      <c r="U181" s="59"/>
      <c r="V181" s="59"/>
      <c r="W181" s="59"/>
      <c r="X181" s="60"/>
      <c r="Y181" s="40"/>
      <c r="Z181" s="41"/>
      <c r="AA181" s="41"/>
      <c r="AB181" s="41"/>
      <c r="AC181" s="41"/>
      <c r="AD181" s="41"/>
      <c r="AE181" s="41"/>
      <c r="AF181" s="41"/>
      <c r="AG181" s="42"/>
      <c r="AH181" s="237"/>
      <c r="AI181" s="238"/>
      <c r="AJ181" s="238"/>
      <c r="AK181" s="238"/>
      <c r="AL181" s="238"/>
      <c r="AM181" s="238"/>
      <c r="AN181" s="239"/>
      <c r="AO181" s="40"/>
      <c r="AP181" s="41"/>
      <c r="AQ181" s="41"/>
      <c r="AR181" s="41"/>
      <c r="AS181" s="41"/>
      <c r="AT181" s="41"/>
      <c r="AU181" s="41"/>
      <c r="AV181" s="41"/>
      <c r="AW181" s="41"/>
      <c r="AX181" s="41"/>
      <c r="AY181" s="41"/>
      <c r="AZ181" s="177"/>
      <c r="BA181" s="184"/>
      <c r="BB181" s="185"/>
      <c r="BC181" s="185"/>
      <c r="BD181" s="185"/>
      <c r="BE181" s="185"/>
      <c r="BF181" s="185"/>
      <c r="BG181" s="185"/>
      <c r="BH181" s="185"/>
      <c r="BI181" s="185"/>
      <c r="BJ181" s="185"/>
      <c r="BK181" s="185"/>
      <c r="BL181" s="185"/>
      <c r="BM181" s="185"/>
      <c r="BN181" s="185"/>
      <c r="BO181" s="186"/>
    </row>
    <row r="182" spans="4:68" ht="6.75" customHeight="1" x14ac:dyDescent="0.2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7"/>
      <c r="R182" s="6"/>
      <c r="S182" s="6"/>
      <c r="T182" s="6"/>
      <c r="U182" s="6"/>
      <c r="V182" s="6"/>
      <c r="W182" s="7"/>
      <c r="X182" s="6"/>
      <c r="Y182" s="6"/>
      <c r="Z182" s="6"/>
      <c r="AA182" s="6"/>
      <c r="AB182" s="6"/>
      <c r="AC182" s="6"/>
      <c r="AD182" s="6"/>
      <c r="AE182" s="8"/>
      <c r="AF182" s="9"/>
      <c r="AG182" s="9"/>
      <c r="AH182" s="10"/>
      <c r="AI182" s="11"/>
      <c r="AJ182" s="9"/>
      <c r="AK182" s="9"/>
      <c r="AL182" s="9"/>
      <c r="AM182" s="9"/>
      <c r="AN182" s="8"/>
      <c r="AO182" s="9"/>
      <c r="AP182" s="9"/>
      <c r="AQ182" s="9"/>
      <c r="AR182" s="12"/>
      <c r="AS182" s="12"/>
      <c r="AT182" s="12"/>
      <c r="AU182" s="12"/>
      <c r="AV182" s="12"/>
      <c r="AW182" s="12"/>
      <c r="AX182" s="12"/>
      <c r="AY182" s="8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</row>
    <row r="183" spans="4:68" ht="6.75" customHeight="1" x14ac:dyDescent="0.2">
      <c r="D183" s="468" t="s">
        <v>38</v>
      </c>
      <c r="E183" s="468"/>
      <c r="F183" s="468"/>
      <c r="G183" s="468"/>
      <c r="H183" s="468"/>
      <c r="I183" s="468"/>
      <c r="J183" s="468"/>
      <c r="K183" s="468"/>
      <c r="L183" s="468"/>
      <c r="M183" s="468"/>
      <c r="N183" s="468"/>
      <c r="O183" s="468"/>
      <c r="P183" s="468"/>
      <c r="Q183" s="468"/>
      <c r="R183" s="468"/>
      <c r="S183" s="468"/>
      <c r="T183" s="468"/>
      <c r="U183" s="468"/>
      <c r="V183" s="468"/>
      <c r="W183" s="468"/>
      <c r="X183" s="468"/>
      <c r="Y183" s="468"/>
      <c r="Z183" s="468"/>
      <c r="AA183" s="468"/>
      <c r="AB183" s="468"/>
      <c r="AC183" s="468"/>
      <c r="AD183" s="468"/>
      <c r="AE183" s="468"/>
      <c r="AF183" s="468"/>
      <c r="AG183" s="468"/>
      <c r="AH183" s="468"/>
      <c r="AI183" s="468"/>
      <c r="AJ183" s="468"/>
      <c r="AK183" s="468"/>
      <c r="AL183" s="468"/>
      <c r="AM183" s="468"/>
      <c r="AN183" s="468"/>
      <c r="AO183" s="468"/>
      <c r="AP183" s="468"/>
      <c r="AQ183" s="468"/>
      <c r="AR183" s="468"/>
      <c r="AS183" s="468"/>
      <c r="AT183" s="468"/>
      <c r="AU183" s="468"/>
      <c r="AV183" s="468"/>
      <c r="AW183" s="468"/>
      <c r="AX183" s="468"/>
      <c r="AY183" s="468"/>
      <c r="AZ183" s="468"/>
      <c r="BA183" s="468"/>
      <c r="BB183" s="468"/>
      <c r="BC183" s="468"/>
      <c r="BD183" s="468"/>
      <c r="BE183" s="468"/>
      <c r="BF183" s="468"/>
      <c r="BG183" s="468"/>
      <c r="BH183" s="468"/>
      <c r="BI183" s="468"/>
      <c r="BJ183" s="468"/>
      <c r="BK183" s="468"/>
      <c r="BL183" s="468"/>
      <c r="BM183" s="468"/>
      <c r="BN183" s="468"/>
      <c r="BO183" s="468"/>
      <c r="BP183" s="9"/>
    </row>
    <row r="184" spans="4:68" ht="6.75" customHeight="1" x14ac:dyDescent="0.2">
      <c r="D184" s="468"/>
      <c r="E184" s="468"/>
      <c r="F184" s="468"/>
      <c r="G184" s="468"/>
      <c r="H184" s="468"/>
      <c r="I184" s="468"/>
      <c r="J184" s="468"/>
      <c r="K184" s="468"/>
      <c r="L184" s="468"/>
      <c r="M184" s="468"/>
      <c r="N184" s="468"/>
      <c r="O184" s="468"/>
      <c r="P184" s="468"/>
      <c r="Q184" s="468"/>
      <c r="R184" s="468"/>
      <c r="S184" s="468"/>
      <c r="T184" s="468"/>
      <c r="U184" s="468"/>
      <c r="V184" s="468"/>
      <c r="W184" s="468"/>
      <c r="X184" s="468"/>
      <c r="Y184" s="468"/>
      <c r="Z184" s="468"/>
      <c r="AA184" s="468"/>
      <c r="AB184" s="468"/>
      <c r="AC184" s="468"/>
      <c r="AD184" s="468"/>
      <c r="AE184" s="468"/>
      <c r="AF184" s="468"/>
      <c r="AG184" s="468"/>
      <c r="AH184" s="468"/>
      <c r="AI184" s="468"/>
      <c r="AJ184" s="468"/>
      <c r="AK184" s="468"/>
      <c r="AL184" s="468"/>
      <c r="AM184" s="468"/>
      <c r="AN184" s="468"/>
      <c r="AO184" s="468"/>
      <c r="AP184" s="468"/>
      <c r="AQ184" s="468"/>
      <c r="AR184" s="468"/>
      <c r="AS184" s="468"/>
      <c r="AT184" s="468"/>
      <c r="AU184" s="468"/>
      <c r="AV184" s="468"/>
      <c r="AW184" s="468"/>
      <c r="AX184" s="468"/>
      <c r="AY184" s="468"/>
      <c r="AZ184" s="468"/>
      <c r="BA184" s="468"/>
      <c r="BB184" s="468"/>
      <c r="BC184" s="468"/>
      <c r="BD184" s="468"/>
      <c r="BE184" s="468"/>
      <c r="BF184" s="468"/>
      <c r="BG184" s="468"/>
      <c r="BH184" s="468"/>
      <c r="BI184" s="468"/>
      <c r="BJ184" s="468"/>
      <c r="BK184" s="468"/>
      <c r="BL184" s="468"/>
      <c r="BM184" s="468"/>
      <c r="BN184" s="468"/>
      <c r="BO184" s="468"/>
      <c r="BP184" s="9"/>
    </row>
    <row r="185" spans="4:68" ht="6.75" customHeight="1" x14ac:dyDescent="0.2"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9"/>
      <c r="AF185" s="9"/>
      <c r="AG185" s="9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  <c r="BE185" s="12"/>
      <c r="BF185" s="12"/>
      <c r="BG185" s="9"/>
      <c r="BH185" s="9"/>
      <c r="BI185" s="9"/>
      <c r="BJ185" s="9"/>
      <c r="BK185" s="9"/>
      <c r="BL185" s="9"/>
      <c r="BM185" s="9"/>
      <c r="BN185" s="9"/>
      <c r="BO185" s="9"/>
      <c r="BP185" s="9"/>
    </row>
    <row r="186" spans="4:68" ht="6.75" customHeight="1" x14ac:dyDescent="0.2"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9"/>
      <c r="AF186" s="9"/>
      <c r="AG186" s="9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  <c r="BE186" s="12"/>
      <c r="BF186" s="12"/>
      <c r="BG186" s="9"/>
      <c r="BH186" s="9"/>
      <c r="BI186" s="9"/>
      <c r="BJ186" s="9"/>
      <c r="BK186" s="9"/>
      <c r="BL186" s="9"/>
      <c r="BM186" s="9"/>
      <c r="BN186" s="9"/>
      <c r="BO186" s="9"/>
      <c r="BP186" s="9"/>
    </row>
    <row r="187" spans="4:68" ht="6.75" customHeight="1" x14ac:dyDescent="0.2"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</row>
    <row r="188" spans="4:68" ht="6.75" customHeight="1" x14ac:dyDescent="0.2"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</row>
    <row r="189" spans="4:68" ht="6.75" customHeight="1" x14ac:dyDescent="0.2"/>
    <row r="190" spans="4:68" ht="6.75" customHeight="1" x14ac:dyDescent="0.2"/>
    <row r="192" spans="4:68" ht="6.75" customHeight="1" x14ac:dyDescent="0.2"/>
  </sheetData>
  <sheetProtection algorithmName="SHA-512" hashValue="gA1u0mCNXS4Zsqwo6p02ficRiZAT5eNdbnXn5iDwnvW7DkI9dYN06k7UPsFRP2/SgTbz+RQ72B5BA3OHAYSDdg==" saltValue="aLRv5F/6/6WMG1Fc8do0CQ==" spinCount="100000" sheet="1" objects="1" scenarios="1"/>
  <mergeCells count="419">
    <mergeCell ref="D183:BO184"/>
    <mergeCell ref="AO176:AZ178"/>
    <mergeCell ref="D179:I181"/>
    <mergeCell ref="J179:R181"/>
    <mergeCell ref="S179:X181"/>
    <mergeCell ref="Y179:AG181"/>
    <mergeCell ref="AH179:AN181"/>
    <mergeCell ref="AO179:AZ181"/>
    <mergeCell ref="J173:R175"/>
    <mergeCell ref="S173:X175"/>
    <mergeCell ref="Y173:AG175"/>
    <mergeCell ref="AH173:AN175"/>
    <mergeCell ref="AO173:AZ175"/>
    <mergeCell ref="D176:I178"/>
    <mergeCell ref="J176:R178"/>
    <mergeCell ref="S176:X178"/>
    <mergeCell ref="Y176:AG178"/>
    <mergeCell ref="AH176:AN178"/>
    <mergeCell ref="AY167:BB169"/>
    <mergeCell ref="BC167:BO169"/>
    <mergeCell ref="D170:I172"/>
    <mergeCell ref="J170:R172"/>
    <mergeCell ref="S170:X172"/>
    <mergeCell ref="Y170:AG172"/>
    <mergeCell ref="AH170:AN172"/>
    <mergeCell ref="AO170:AZ172"/>
    <mergeCell ref="BA170:BO181"/>
    <mergeCell ref="D173:I175"/>
    <mergeCell ref="D167:J169"/>
    <mergeCell ref="K167:X169"/>
    <mergeCell ref="Y167:AF169"/>
    <mergeCell ref="AG167:AI169"/>
    <mergeCell ref="AJ167:AP169"/>
    <mergeCell ref="AQ167:AX169"/>
    <mergeCell ref="AY161:BB163"/>
    <mergeCell ref="BC161:BO163"/>
    <mergeCell ref="D164:J166"/>
    <mergeCell ref="K164:X166"/>
    <mergeCell ref="Y164:AF166"/>
    <mergeCell ref="AG164:AI166"/>
    <mergeCell ref="AJ164:AP166"/>
    <mergeCell ref="AQ164:AX166"/>
    <mergeCell ref="AY164:BB166"/>
    <mergeCell ref="BC164:BO166"/>
    <mergeCell ref="D161:J163"/>
    <mergeCell ref="K161:X163"/>
    <mergeCell ref="Y161:AF163"/>
    <mergeCell ref="AG161:AI163"/>
    <mergeCell ref="AJ161:AP163"/>
    <mergeCell ref="AQ161:AX163"/>
    <mergeCell ref="AY155:BB157"/>
    <mergeCell ref="BC155:BO157"/>
    <mergeCell ref="D158:J160"/>
    <mergeCell ref="K158:X160"/>
    <mergeCell ref="Y158:AF160"/>
    <mergeCell ref="AG158:AI160"/>
    <mergeCell ref="AJ158:AP160"/>
    <mergeCell ref="AQ158:AX160"/>
    <mergeCell ref="AY158:BB160"/>
    <mergeCell ref="BC158:BO160"/>
    <mergeCell ref="D155:J157"/>
    <mergeCell ref="K155:X157"/>
    <mergeCell ref="Y155:AF157"/>
    <mergeCell ref="AG155:AI157"/>
    <mergeCell ref="AJ155:AP157"/>
    <mergeCell ref="AQ155:AX157"/>
    <mergeCell ref="D152:J154"/>
    <mergeCell ref="K152:X154"/>
    <mergeCell ref="Y152:AF154"/>
    <mergeCell ref="AG152:AI154"/>
    <mergeCell ref="AJ152:AP154"/>
    <mergeCell ref="AQ152:AX154"/>
    <mergeCell ref="AY152:BB154"/>
    <mergeCell ref="BC152:BO154"/>
    <mergeCell ref="D149:J151"/>
    <mergeCell ref="K149:X151"/>
    <mergeCell ref="Y149:AF151"/>
    <mergeCell ref="AG149:AI151"/>
    <mergeCell ref="AJ149:AP151"/>
    <mergeCell ref="AQ149:AX151"/>
    <mergeCell ref="D146:J148"/>
    <mergeCell ref="K146:X148"/>
    <mergeCell ref="Y146:AF148"/>
    <mergeCell ref="AG146:AI148"/>
    <mergeCell ref="AJ146:AP148"/>
    <mergeCell ref="AQ146:AX148"/>
    <mergeCell ref="AY146:BB148"/>
    <mergeCell ref="BC146:BO148"/>
    <mergeCell ref="AY149:BB151"/>
    <mergeCell ref="BC149:BO151"/>
    <mergeCell ref="D142:J142"/>
    <mergeCell ref="K142:X142"/>
    <mergeCell ref="Y142:AF142"/>
    <mergeCell ref="AG142:AI142"/>
    <mergeCell ref="AJ142:AP142"/>
    <mergeCell ref="AQ142:AX142"/>
    <mergeCell ref="AY142:BB142"/>
    <mergeCell ref="BC142:BO142"/>
    <mergeCell ref="D143:J145"/>
    <mergeCell ref="K143:X145"/>
    <mergeCell ref="Y143:AF145"/>
    <mergeCell ref="AG143:AI145"/>
    <mergeCell ref="AJ143:AP145"/>
    <mergeCell ref="AQ143:AX145"/>
    <mergeCell ref="AY143:BB145"/>
    <mergeCell ref="BC143:BO145"/>
    <mergeCell ref="AU138:BH138"/>
    <mergeCell ref="BI138:BO138"/>
    <mergeCell ref="J139:L141"/>
    <mergeCell ref="M139:T141"/>
    <mergeCell ref="U139:AA141"/>
    <mergeCell ref="AB139:AH141"/>
    <mergeCell ref="D139:I141"/>
    <mergeCell ref="AI139:AM141"/>
    <mergeCell ref="AN139:AT141"/>
    <mergeCell ref="AU139:AU141"/>
    <mergeCell ref="AV139:BH141"/>
    <mergeCell ref="BI139:BO141"/>
    <mergeCell ref="D138:E138"/>
    <mergeCell ref="F138:G138"/>
    <mergeCell ref="H138:I138"/>
    <mergeCell ref="J138:L138"/>
    <mergeCell ref="M138:T138"/>
    <mergeCell ref="U138:AA138"/>
    <mergeCell ref="AB138:AH138"/>
    <mergeCell ref="AI138:AM138"/>
    <mergeCell ref="AN138:AT138"/>
    <mergeCell ref="D121:BO122"/>
    <mergeCell ref="AN127:AR128"/>
    <mergeCell ref="AS127:AT128"/>
    <mergeCell ref="AU127:BN128"/>
    <mergeCell ref="D128:W130"/>
    <mergeCell ref="X128:AE130"/>
    <mergeCell ref="AS129:BN132"/>
    <mergeCell ref="D131:AA133"/>
    <mergeCell ref="AS133:BL136"/>
    <mergeCell ref="G134:AI136"/>
    <mergeCell ref="D135:F136"/>
    <mergeCell ref="BN135:BO136"/>
    <mergeCell ref="S111:X113"/>
    <mergeCell ref="Y111:AG113"/>
    <mergeCell ref="AH111:AN113"/>
    <mergeCell ref="AO111:AZ113"/>
    <mergeCell ref="D114:I116"/>
    <mergeCell ref="J114:R116"/>
    <mergeCell ref="S114:X116"/>
    <mergeCell ref="Y114:AG116"/>
    <mergeCell ref="AH114:AN116"/>
    <mergeCell ref="AY105:BB107"/>
    <mergeCell ref="BC105:BO107"/>
    <mergeCell ref="D108:I110"/>
    <mergeCell ref="J108:R110"/>
    <mergeCell ref="S108:X110"/>
    <mergeCell ref="Y108:AG110"/>
    <mergeCell ref="AH108:AN110"/>
    <mergeCell ref="AO108:AZ110"/>
    <mergeCell ref="BA108:BO119"/>
    <mergeCell ref="D111:I113"/>
    <mergeCell ref="D105:J107"/>
    <mergeCell ref="K105:X107"/>
    <mergeCell ref="Y105:AF107"/>
    <mergeCell ref="AG105:AI107"/>
    <mergeCell ref="AJ105:AP107"/>
    <mergeCell ref="AQ105:AX107"/>
    <mergeCell ref="AO114:AZ116"/>
    <mergeCell ref="D117:I119"/>
    <mergeCell ref="J117:R119"/>
    <mergeCell ref="S117:X119"/>
    <mergeCell ref="Y117:AG119"/>
    <mergeCell ref="AH117:AN119"/>
    <mergeCell ref="AO117:AZ119"/>
    <mergeCell ref="J111:R113"/>
    <mergeCell ref="AY99:BB101"/>
    <mergeCell ref="BC99:BO101"/>
    <mergeCell ref="D102:J104"/>
    <mergeCell ref="K102:X104"/>
    <mergeCell ref="Y102:AF104"/>
    <mergeCell ref="AG102:AI104"/>
    <mergeCell ref="AJ102:AP104"/>
    <mergeCell ref="AQ102:AX104"/>
    <mergeCell ref="AY102:BB104"/>
    <mergeCell ref="BC102:BO104"/>
    <mergeCell ref="D99:J101"/>
    <mergeCell ref="K99:X101"/>
    <mergeCell ref="Y99:AF101"/>
    <mergeCell ref="AG99:AI101"/>
    <mergeCell ref="AJ99:AP101"/>
    <mergeCell ref="AQ99:AX101"/>
    <mergeCell ref="AY93:BB95"/>
    <mergeCell ref="BC93:BO95"/>
    <mergeCell ref="D96:J98"/>
    <mergeCell ref="K96:X98"/>
    <mergeCell ref="Y96:AF98"/>
    <mergeCell ref="AG96:AI98"/>
    <mergeCell ref="AJ96:AP98"/>
    <mergeCell ref="AQ96:AX98"/>
    <mergeCell ref="AY96:BB98"/>
    <mergeCell ref="BC96:BO98"/>
    <mergeCell ref="D93:J95"/>
    <mergeCell ref="K93:X95"/>
    <mergeCell ref="Y93:AF95"/>
    <mergeCell ref="AG93:AI95"/>
    <mergeCell ref="AJ93:AP95"/>
    <mergeCell ref="AQ93:AX95"/>
    <mergeCell ref="D90:J92"/>
    <mergeCell ref="K90:X92"/>
    <mergeCell ref="Y90:AF92"/>
    <mergeCell ref="AG90:AI92"/>
    <mergeCell ref="AJ90:AP92"/>
    <mergeCell ref="AQ90:AX92"/>
    <mergeCell ref="AY90:BB92"/>
    <mergeCell ref="BC90:BO92"/>
    <mergeCell ref="D87:J89"/>
    <mergeCell ref="K87:X89"/>
    <mergeCell ref="Y87:AF89"/>
    <mergeCell ref="AG87:AI89"/>
    <mergeCell ref="AJ87:AP89"/>
    <mergeCell ref="AQ87:AX89"/>
    <mergeCell ref="D84:J86"/>
    <mergeCell ref="K84:X86"/>
    <mergeCell ref="Y84:AF86"/>
    <mergeCell ref="AG84:AI86"/>
    <mergeCell ref="AJ84:AP86"/>
    <mergeCell ref="AQ84:AX86"/>
    <mergeCell ref="AY84:BB86"/>
    <mergeCell ref="BC84:BO86"/>
    <mergeCell ref="AY87:BB89"/>
    <mergeCell ref="BC87:BO89"/>
    <mergeCell ref="D80:J80"/>
    <mergeCell ref="K80:X80"/>
    <mergeCell ref="Y80:AF80"/>
    <mergeCell ref="AG80:AI80"/>
    <mergeCell ref="AJ80:AP80"/>
    <mergeCell ref="AQ80:AX80"/>
    <mergeCell ref="AY80:BB80"/>
    <mergeCell ref="BC80:BO80"/>
    <mergeCell ref="D81:J83"/>
    <mergeCell ref="K81:X83"/>
    <mergeCell ref="Y81:AF83"/>
    <mergeCell ref="AG81:AI83"/>
    <mergeCell ref="AJ81:AP83"/>
    <mergeCell ref="AQ81:AX83"/>
    <mergeCell ref="AY81:BB83"/>
    <mergeCell ref="BC81:BO83"/>
    <mergeCell ref="AU76:BH76"/>
    <mergeCell ref="BI76:BO76"/>
    <mergeCell ref="J77:L79"/>
    <mergeCell ref="M77:T79"/>
    <mergeCell ref="U77:AA79"/>
    <mergeCell ref="AB77:AH79"/>
    <mergeCell ref="D77:I79"/>
    <mergeCell ref="AI77:AM79"/>
    <mergeCell ref="AN77:AT79"/>
    <mergeCell ref="AU77:AU79"/>
    <mergeCell ref="AV77:BH79"/>
    <mergeCell ref="BI77:BO79"/>
    <mergeCell ref="D76:E76"/>
    <mergeCell ref="F76:G76"/>
    <mergeCell ref="H76:I76"/>
    <mergeCell ref="J76:L76"/>
    <mergeCell ref="M76:T76"/>
    <mergeCell ref="U76:AA76"/>
    <mergeCell ref="AB76:AH76"/>
    <mergeCell ref="AI76:AM76"/>
    <mergeCell ref="AN76:AT76"/>
    <mergeCell ref="D52:I54"/>
    <mergeCell ref="J52:R54"/>
    <mergeCell ref="S52:X54"/>
    <mergeCell ref="Y52:AG54"/>
    <mergeCell ref="AH52:AN54"/>
    <mergeCell ref="AO52:AZ54"/>
    <mergeCell ref="D59:BO60"/>
    <mergeCell ref="AN65:AR66"/>
    <mergeCell ref="AS65:AT66"/>
    <mergeCell ref="AU65:BN66"/>
    <mergeCell ref="D66:W68"/>
    <mergeCell ref="X66:AE68"/>
    <mergeCell ref="AS67:BN70"/>
    <mergeCell ref="D69:AA71"/>
    <mergeCell ref="AS71:BL74"/>
    <mergeCell ref="G72:AI74"/>
    <mergeCell ref="D73:F74"/>
    <mergeCell ref="BN73:BO74"/>
    <mergeCell ref="D49:I51"/>
    <mergeCell ref="J49:R51"/>
    <mergeCell ref="S49:X51"/>
    <mergeCell ref="Y49:AG51"/>
    <mergeCell ref="AH49:AN51"/>
    <mergeCell ref="AO49:AZ51"/>
    <mergeCell ref="BA46:BE47"/>
    <mergeCell ref="BF46:BJ47"/>
    <mergeCell ref="BK46:BO47"/>
    <mergeCell ref="BA48:BE57"/>
    <mergeCell ref="BF48:BJ57"/>
    <mergeCell ref="BK48:BO57"/>
    <mergeCell ref="D46:I48"/>
    <mergeCell ref="J46:R48"/>
    <mergeCell ref="S46:X48"/>
    <mergeCell ref="Y46:AG48"/>
    <mergeCell ref="AH46:AN48"/>
    <mergeCell ref="AO46:AZ48"/>
    <mergeCell ref="D55:I57"/>
    <mergeCell ref="J55:R57"/>
    <mergeCell ref="S55:X57"/>
    <mergeCell ref="Y55:AG57"/>
    <mergeCell ref="AH55:AN57"/>
    <mergeCell ref="AO55:AZ57"/>
    <mergeCell ref="AY40:BB42"/>
    <mergeCell ref="BC40:BO42"/>
    <mergeCell ref="D43:J45"/>
    <mergeCell ref="K43:X45"/>
    <mergeCell ref="Y43:AF45"/>
    <mergeCell ref="AG43:AI45"/>
    <mergeCell ref="AJ43:AP45"/>
    <mergeCell ref="AQ43:AX45"/>
    <mergeCell ref="AY43:BB45"/>
    <mergeCell ref="BC43:BO45"/>
    <mergeCell ref="D40:J42"/>
    <mergeCell ref="K40:X42"/>
    <mergeCell ref="Y40:AF42"/>
    <mergeCell ref="AG40:AI42"/>
    <mergeCell ref="AJ40:AP42"/>
    <mergeCell ref="AQ40:AX42"/>
    <mergeCell ref="AY34:BB36"/>
    <mergeCell ref="BC34:BO36"/>
    <mergeCell ref="D37:J39"/>
    <mergeCell ref="K37:X39"/>
    <mergeCell ref="Y37:AF39"/>
    <mergeCell ref="AG37:AI39"/>
    <mergeCell ref="AJ37:AP39"/>
    <mergeCell ref="AQ37:AX39"/>
    <mergeCell ref="AY37:BB39"/>
    <mergeCell ref="BC37:BO39"/>
    <mergeCell ref="D34:J36"/>
    <mergeCell ref="K34:X36"/>
    <mergeCell ref="Y34:AF36"/>
    <mergeCell ref="AG34:AI36"/>
    <mergeCell ref="AJ34:AP36"/>
    <mergeCell ref="AQ34:AX36"/>
    <mergeCell ref="AY28:BB30"/>
    <mergeCell ref="BC28:BO30"/>
    <mergeCell ref="D31:J33"/>
    <mergeCell ref="K31:X33"/>
    <mergeCell ref="Y31:AF33"/>
    <mergeCell ref="AG31:AI33"/>
    <mergeCell ref="AJ31:AP33"/>
    <mergeCell ref="AQ31:AX33"/>
    <mergeCell ref="AY31:BB33"/>
    <mergeCell ref="BC31:BO33"/>
    <mergeCell ref="D28:J30"/>
    <mergeCell ref="K28:X30"/>
    <mergeCell ref="Y28:AF30"/>
    <mergeCell ref="AG28:AI30"/>
    <mergeCell ref="AJ28:AP30"/>
    <mergeCell ref="AQ28:AX30"/>
    <mergeCell ref="AY22:BB24"/>
    <mergeCell ref="BC22:BO24"/>
    <mergeCell ref="D25:J27"/>
    <mergeCell ref="K25:X27"/>
    <mergeCell ref="Y25:AF27"/>
    <mergeCell ref="AG25:AI27"/>
    <mergeCell ref="AJ25:AP27"/>
    <mergeCell ref="AQ25:AX27"/>
    <mergeCell ref="AY25:BB27"/>
    <mergeCell ref="BC25:BO27"/>
    <mergeCell ref="D22:J24"/>
    <mergeCell ref="K22:X24"/>
    <mergeCell ref="Y22:AF24"/>
    <mergeCell ref="AG22:AI24"/>
    <mergeCell ref="AJ22:AP24"/>
    <mergeCell ref="AQ22:AX24"/>
    <mergeCell ref="D18:J18"/>
    <mergeCell ref="K18:X18"/>
    <mergeCell ref="Y18:AF18"/>
    <mergeCell ref="AG18:AI18"/>
    <mergeCell ref="AJ18:AP18"/>
    <mergeCell ref="AQ18:AX18"/>
    <mergeCell ref="AY18:BB18"/>
    <mergeCell ref="BC18:BO18"/>
    <mergeCell ref="D19:J21"/>
    <mergeCell ref="K19:X21"/>
    <mergeCell ref="Y19:AF21"/>
    <mergeCell ref="AG19:AI21"/>
    <mergeCell ref="AJ19:AP21"/>
    <mergeCell ref="AQ19:AX21"/>
    <mergeCell ref="AY19:BB21"/>
    <mergeCell ref="BC19:BO21"/>
    <mergeCell ref="AU14:BH14"/>
    <mergeCell ref="BI14:BO14"/>
    <mergeCell ref="J15:L17"/>
    <mergeCell ref="M15:T17"/>
    <mergeCell ref="U15:AA17"/>
    <mergeCell ref="AB15:AH17"/>
    <mergeCell ref="AI15:AM17"/>
    <mergeCell ref="D15:I17"/>
    <mergeCell ref="AN15:AT17"/>
    <mergeCell ref="AU15:AU17"/>
    <mergeCell ref="AV15:BH17"/>
    <mergeCell ref="BI15:BO17"/>
    <mergeCell ref="D14:E14"/>
    <mergeCell ref="F14:G14"/>
    <mergeCell ref="H14:I14"/>
    <mergeCell ref="J14:L14"/>
    <mergeCell ref="M14:T14"/>
    <mergeCell ref="U14:AA14"/>
    <mergeCell ref="AB14:AH14"/>
    <mergeCell ref="AI14:AM14"/>
    <mergeCell ref="AN14:AT14"/>
    <mergeCell ref="AN3:AR4"/>
    <mergeCell ref="AS3:AT4"/>
    <mergeCell ref="AU3:BN4"/>
    <mergeCell ref="D4:W6"/>
    <mergeCell ref="X4:AE6"/>
    <mergeCell ref="AS5:BN8"/>
    <mergeCell ref="D7:AA9"/>
    <mergeCell ref="AS9:BL12"/>
    <mergeCell ref="G10:AI12"/>
    <mergeCell ref="D11:F12"/>
    <mergeCell ref="BN11:BO12"/>
  </mergeCells>
  <phoneticPr fontId="1"/>
  <dataValidations count="4">
    <dataValidation type="list" allowBlank="1" showInputMessage="1" showErrorMessage="1" sqref="D49:I54" xr:uid="{E3EB3FBA-67B4-409F-AA91-9447F0DC94D6}">
      <formula1>$BY$19:$BY$22</formula1>
    </dataValidation>
    <dataValidation type="list" allowBlank="1" showInputMessage="1" showErrorMessage="1" sqref="AY19:BB45" xr:uid="{840197C9-0BFF-41BC-822C-35ACEBDE63CA}">
      <formula1>$BX$18:$BX$22</formula1>
    </dataValidation>
    <dataValidation type="list" allowBlank="1" showInputMessage="1" showErrorMessage="1" sqref="D19:J45" xr:uid="{77D6EEE5-713C-4C9A-A91D-829A59E49DE8}">
      <formula1>$BX$29:$BX$34</formula1>
    </dataValidation>
    <dataValidation type="list" allowBlank="1" showInputMessage="1" showErrorMessage="1" sqref="AI15:AM17" xr:uid="{64341D5C-1CA7-473E-B37B-FDB8E18D860A}">
      <formula1>$BY$29:$BY$30</formula1>
    </dataValidation>
  </dataValidations>
  <pageMargins left="0.19685039370078741" right="0.19685039370078741" top="0.19685039370078741" bottom="0.19685039370078741" header="0.11811023622047245" footer="0.11811023622047245"/>
  <pageSetup paperSize="9" scale="1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㉓納品請求書</vt:lpstr>
      <vt:lpstr>記載例</vt:lpstr>
      <vt:lpstr>'㉓納品請求書'!Print_Area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山田エリ</dc:creator>
  <cp:lastModifiedBy>佐原　正樹</cp:lastModifiedBy>
  <cp:lastPrinted>2023-03-17T08:35:10Z</cp:lastPrinted>
  <dcterms:created xsi:type="dcterms:W3CDTF">2022-08-22T01:54:57Z</dcterms:created>
  <dcterms:modified xsi:type="dcterms:W3CDTF">2023-12-08T08:11:40Z</dcterms:modified>
</cp:coreProperties>
</file>