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RA_MASAKI\Desktop\HP\新\"/>
    </mc:Choice>
  </mc:AlternateContent>
  <xr:revisionPtr revIDLastSave="0" documentId="13_ncr:1_{CB4B84AB-B224-4ABD-B29D-9E00E2677BA5}" xr6:coauthVersionLast="47" xr6:coauthVersionMax="47" xr10:uidLastSave="{00000000-0000-0000-0000-000000000000}"/>
  <bookViews>
    <workbookView xWindow="-110" yWindow="-110" windowWidth="19420" windowHeight="12300" activeTab="1" xr2:uid="{BA66FCBA-951C-429D-BEBD-FB5FF5BAC854}"/>
  </bookViews>
  <sheets>
    <sheet name="㊵代車請求書" sheetId="4" r:id="rId1"/>
    <sheet name="記載例" sheetId="8" r:id="rId2"/>
  </sheets>
  <definedNames>
    <definedName name="_xlnm.Print_Area" localSheetId="0">'㊵代車請求書'!$A$1:$BP$165</definedName>
    <definedName name="_xlnm.Print_Area" localSheetId="1">記載例!$A$1:$BP$165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69" i="4" l="1"/>
  <c r="J124" i="8"/>
  <c r="D100" i="8"/>
  <c r="D155" i="8" s="1"/>
  <c r="D97" i="8"/>
  <c r="D152" i="8" s="1"/>
  <c r="P92" i="8"/>
  <c r="P147" i="8" s="1"/>
  <c r="J92" i="8"/>
  <c r="J147" i="8" s="1"/>
  <c r="AZ91" i="8"/>
  <c r="AZ146" i="8" s="1"/>
  <c r="AR91" i="8"/>
  <c r="AR146" i="8" s="1"/>
  <c r="AO91" i="8"/>
  <c r="AO146" i="8" s="1"/>
  <c r="Z91" i="8"/>
  <c r="Z146" i="8" s="1"/>
  <c r="V91" i="8"/>
  <c r="V146" i="8" s="1"/>
  <c r="D91" i="8"/>
  <c r="D146" i="8" s="1"/>
  <c r="P89" i="8"/>
  <c r="P144" i="8" s="1"/>
  <c r="J89" i="8"/>
  <c r="J144" i="8" s="1"/>
  <c r="AZ88" i="8"/>
  <c r="AZ143" i="8" s="1"/>
  <c r="AR88" i="8"/>
  <c r="AR143" i="8" s="1"/>
  <c r="AO88" i="8"/>
  <c r="AO143" i="8" s="1"/>
  <c r="Z88" i="8"/>
  <c r="Z143" i="8" s="1"/>
  <c r="V88" i="8"/>
  <c r="V143" i="8" s="1"/>
  <c r="D88" i="8"/>
  <c r="D143" i="8" s="1"/>
  <c r="P86" i="8"/>
  <c r="P141" i="8" s="1"/>
  <c r="J86" i="8"/>
  <c r="J141" i="8" s="1"/>
  <c r="AZ85" i="8"/>
  <c r="AZ140" i="8" s="1"/>
  <c r="AR85" i="8"/>
  <c r="AR140" i="8" s="1"/>
  <c r="AO85" i="8"/>
  <c r="AO140" i="8" s="1"/>
  <c r="Z85" i="8"/>
  <c r="Z140" i="8" s="1"/>
  <c r="V85" i="8"/>
  <c r="V140" i="8" s="1"/>
  <c r="D85" i="8"/>
  <c r="D140" i="8" s="1"/>
  <c r="P83" i="8"/>
  <c r="P138" i="8" s="1"/>
  <c r="J83" i="8"/>
  <c r="J138" i="8" s="1"/>
  <c r="AZ82" i="8"/>
  <c r="AZ137" i="8" s="1"/>
  <c r="AR82" i="8"/>
  <c r="AR137" i="8" s="1"/>
  <c r="AO82" i="8"/>
  <c r="AO137" i="8" s="1"/>
  <c r="Z82" i="8"/>
  <c r="Z137" i="8" s="1"/>
  <c r="V82" i="8"/>
  <c r="V137" i="8" s="1"/>
  <c r="D82" i="8"/>
  <c r="D137" i="8" s="1"/>
  <c r="P80" i="8"/>
  <c r="P135" i="8" s="1"/>
  <c r="J80" i="8"/>
  <c r="J135" i="8" s="1"/>
  <c r="AZ79" i="8"/>
  <c r="AZ134" i="8" s="1"/>
  <c r="AR79" i="8"/>
  <c r="AR134" i="8" s="1"/>
  <c r="AO79" i="8"/>
  <c r="AO134" i="8" s="1"/>
  <c r="Z79" i="8"/>
  <c r="Z134" i="8" s="1"/>
  <c r="V79" i="8"/>
  <c r="V134" i="8" s="1"/>
  <c r="D79" i="8"/>
  <c r="D134" i="8" s="1"/>
  <c r="P77" i="8"/>
  <c r="P132" i="8" s="1"/>
  <c r="J77" i="8"/>
  <c r="J132" i="8" s="1"/>
  <c r="AZ76" i="8"/>
  <c r="AZ131" i="8" s="1"/>
  <c r="AR76" i="8"/>
  <c r="AR131" i="8" s="1"/>
  <c r="AO76" i="8"/>
  <c r="AO131" i="8" s="1"/>
  <c r="Z76" i="8"/>
  <c r="Z131" i="8" s="1"/>
  <c r="V76" i="8"/>
  <c r="V131" i="8" s="1"/>
  <c r="D76" i="8"/>
  <c r="D131" i="8" s="1"/>
  <c r="P74" i="8"/>
  <c r="P129" i="8" s="1"/>
  <c r="J74" i="8"/>
  <c r="J129" i="8" s="1"/>
  <c r="AZ73" i="8"/>
  <c r="AZ128" i="8" s="1"/>
  <c r="AR73" i="8"/>
  <c r="AR128" i="8" s="1"/>
  <c r="AO73" i="8"/>
  <c r="AO128" i="8" s="1"/>
  <c r="Z73" i="8"/>
  <c r="Z128" i="8" s="1"/>
  <c r="V73" i="8"/>
  <c r="V128" i="8" s="1"/>
  <c r="D73" i="8"/>
  <c r="D128" i="8" s="1"/>
  <c r="AT69" i="8"/>
  <c r="AT124" i="8" s="1"/>
  <c r="AJ69" i="8"/>
  <c r="AJ124" i="8" s="1"/>
  <c r="AD69" i="8"/>
  <c r="AD124" i="8" s="1"/>
  <c r="U69" i="8"/>
  <c r="U124" i="8" s="1"/>
  <c r="M69" i="8"/>
  <c r="M124" i="8" s="1"/>
  <c r="J69" i="8"/>
  <c r="D69" i="8"/>
  <c r="D124" i="8" s="1"/>
  <c r="G64" i="8"/>
  <c r="G119" i="8" s="1"/>
  <c r="AS63" i="8"/>
  <c r="AS118" i="8" s="1"/>
  <c r="AS59" i="8"/>
  <c r="AS114" i="8" s="1"/>
  <c r="AU57" i="8"/>
  <c r="AU112" i="8" s="1"/>
  <c r="AH45" i="8"/>
  <c r="AH100" i="8" s="1"/>
  <c r="AH155" i="8" s="1"/>
  <c r="S45" i="8"/>
  <c r="S100" i="8" s="1"/>
  <c r="S155" i="8" s="1"/>
  <c r="AH42" i="8"/>
  <c r="AH97" i="8" s="1"/>
  <c r="AH152" i="8" s="1"/>
  <c r="S42" i="8"/>
  <c r="S97" i="8" s="1"/>
  <c r="S152" i="8" s="1"/>
  <c r="AH39" i="8"/>
  <c r="AH94" i="8" s="1"/>
  <c r="AH149" i="8" s="1"/>
  <c r="AG36" i="8"/>
  <c r="AG91" i="8" s="1"/>
  <c r="AG146" i="8" s="1"/>
  <c r="AG33" i="8"/>
  <c r="AG88" i="8" s="1"/>
  <c r="AG143" i="8" s="1"/>
  <c r="AG30" i="8"/>
  <c r="AG85" i="8" s="1"/>
  <c r="AG140" i="8" s="1"/>
  <c r="AG27" i="8"/>
  <c r="AG82" i="8" s="1"/>
  <c r="AG137" i="8" s="1"/>
  <c r="AG24" i="8"/>
  <c r="AG79" i="8" s="1"/>
  <c r="AG134" i="8" s="1"/>
  <c r="BZ22" i="8"/>
  <c r="CB22" i="8" s="1"/>
  <c r="BZ21" i="8"/>
  <c r="CB21" i="8" s="1"/>
  <c r="AG21" i="8"/>
  <c r="AG76" i="8" s="1"/>
  <c r="AG131" i="8" s="1"/>
  <c r="BZ20" i="8"/>
  <c r="BZ19" i="8"/>
  <c r="J42" i="8" s="1"/>
  <c r="J97" i="8" s="1"/>
  <c r="J152" i="8" s="1"/>
  <c r="AG18" i="8"/>
  <c r="AG73" i="8" s="1"/>
  <c r="AG128" i="8" s="1"/>
  <c r="D100" i="4"/>
  <c r="D155" i="4" s="1"/>
  <c r="D97" i="4"/>
  <c r="D152" i="4" s="1"/>
  <c r="AD69" i="4"/>
  <c r="AD124" i="4" s="1"/>
  <c r="AS63" i="4"/>
  <c r="AS118" i="4" s="1"/>
  <c r="AS59" i="4"/>
  <c r="AS114" i="4" s="1"/>
  <c r="AU57" i="4"/>
  <c r="AU112" i="4" s="1"/>
  <c r="AH45" i="4"/>
  <c r="AH100" i="4" s="1"/>
  <c r="AH155" i="4" s="1"/>
  <c r="AH42" i="4"/>
  <c r="AH97" i="4" s="1"/>
  <c r="AH152" i="4" s="1"/>
  <c r="AH39" i="4"/>
  <c r="AH94" i="4" s="1"/>
  <c r="AH149" i="4" s="1"/>
  <c r="S45" i="4"/>
  <c r="S100" i="4" s="1"/>
  <c r="S155" i="4" s="1"/>
  <c r="S42" i="4"/>
  <c r="S97" i="4" s="1"/>
  <c r="S152" i="4" s="1"/>
  <c r="AG27" i="4"/>
  <c r="AG24" i="4"/>
  <c r="AG21" i="4"/>
  <c r="AG18" i="4"/>
  <c r="BZ18" i="4"/>
  <c r="CA18" i="4" s="1"/>
  <c r="Y39" i="4" s="1"/>
  <c r="Y94" i="4" s="1"/>
  <c r="Y149" i="4" s="1"/>
  <c r="BZ21" i="4"/>
  <c r="CB21" i="4" s="1"/>
  <c r="BZ20" i="4"/>
  <c r="J45" i="4" s="1"/>
  <c r="J100" i="4" s="1"/>
  <c r="J155" i="4" s="1"/>
  <c r="BZ19" i="4"/>
  <c r="CA19" i="4" s="1"/>
  <c r="Y42" i="4" s="1"/>
  <c r="BZ18" i="8" l="1"/>
  <c r="CA18" i="8" s="1"/>
  <c r="Y39" i="8" s="1"/>
  <c r="Y94" i="8" s="1"/>
  <c r="Y149" i="8" s="1"/>
  <c r="J45" i="8"/>
  <c r="J100" i="8" s="1"/>
  <c r="J155" i="8" s="1"/>
  <c r="CA19" i="8"/>
  <c r="Y42" i="8" s="1"/>
  <c r="Y97" i="8" s="1"/>
  <c r="Y152" i="8" s="1"/>
  <c r="CA20" i="8"/>
  <c r="Y45" i="8" s="1"/>
  <c r="Y100" i="8" s="1"/>
  <c r="Y155" i="8" s="1"/>
  <c r="J39" i="4"/>
  <c r="J94" i="4" s="1"/>
  <c r="J149" i="4" s="1"/>
  <c r="J42" i="4"/>
  <c r="J97" i="4" s="1"/>
  <c r="J152" i="4" s="1"/>
  <c r="CB19" i="4"/>
  <c r="AO42" i="4" s="1"/>
  <c r="CA20" i="4"/>
  <c r="CB18" i="4"/>
  <c r="AO39" i="4" s="1"/>
  <c r="AZ91" i="4"/>
  <c r="AZ146" i="4" s="1"/>
  <c r="AZ88" i="4"/>
  <c r="AZ143" i="4" s="1"/>
  <c r="AZ85" i="4"/>
  <c r="AZ140" i="4" s="1"/>
  <c r="AZ82" i="4"/>
  <c r="AZ137" i="4" s="1"/>
  <c r="AZ79" i="4"/>
  <c r="AZ134" i="4" s="1"/>
  <c r="AZ76" i="4"/>
  <c r="AZ131" i="4" s="1"/>
  <c r="AZ73" i="4"/>
  <c r="AZ128" i="4" s="1"/>
  <c r="AR91" i="4"/>
  <c r="AR146" i="4" s="1"/>
  <c r="AR88" i="4"/>
  <c r="AR143" i="4" s="1"/>
  <c r="AR85" i="4"/>
  <c r="AR140" i="4" s="1"/>
  <c r="AR82" i="4"/>
  <c r="AR137" i="4" s="1"/>
  <c r="AR79" i="4"/>
  <c r="AR134" i="4" s="1"/>
  <c r="AR76" i="4"/>
  <c r="AR131" i="4" s="1"/>
  <c r="AR73" i="4"/>
  <c r="AR128" i="4" s="1"/>
  <c r="AO91" i="4"/>
  <c r="AO146" i="4" s="1"/>
  <c r="AO88" i="4"/>
  <c r="AO143" i="4" s="1"/>
  <c r="AO85" i="4"/>
  <c r="AO140" i="4" s="1"/>
  <c r="AO82" i="4"/>
  <c r="AO137" i="4" s="1"/>
  <c r="AO79" i="4"/>
  <c r="AO134" i="4" s="1"/>
  <c r="AO76" i="4"/>
  <c r="AO131" i="4" s="1"/>
  <c r="AO73" i="4"/>
  <c r="AO128" i="4" s="1"/>
  <c r="P89" i="4"/>
  <c r="P144" i="4" s="1"/>
  <c r="J89" i="4"/>
  <c r="J144" i="4" s="1"/>
  <c r="Z88" i="4"/>
  <c r="Z143" i="4" s="1"/>
  <c r="V88" i="4"/>
  <c r="V143" i="4" s="1"/>
  <c r="D88" i="4"/>
  <c r="D143" i="4" s="1"/>
  <c r="AG33" i="4"/>
  <c r="AG88" i="4" s="1"/>
  <c r="AG143" i="4" s="1"/>
  <c r="CB18" i="8" l="1"/>
  <c r="AO39" i="8" s="1"/>
  <c r="AO94" i="8" s="1"/>
  <c r="AO149" i="8" s="1"/>
  <c r="CB19" i="8"/>
  <c r="AO42" i="8" s="1"/>
  <c r="AO97" i="8" s="1"/>
  <c r="AO152" i="8" s="1"/>
  <c r="J39" i="8"/>
  <c r="J48" i="8" s="1"/>
  <c r="J103" i="8" s="1"/>
  <c r="J158" i="8" s="1"/>
  <c r="Y48" i="8"/>
  <c r="Y103" i="8" s="1"/>
  <c r="Y158" i="8" s="1"/>
  <c r="CB20" i="8"/>
  <c r="AO45" i="8" s="1"/>
  <c r="AO100" i="8" s="1"/>
  <c r="AO155" i="8" s="1"/>
  <c r="J48" i="4"/>
  <c r="J103" i="4" s="1"/>
  <c r="J158" i="4" s="1"/>
  <c r="CB20" i="4"/>
  <c r="AO45" i="4" s="1"/>
  <c r="AO48" i="4" s="1"/>
  <c r="Y45" i="4"/>
  <c r="Y48" i="4" s="1"/>
  <c r="AG73" i="4"/>
  <c r="AG128" i="4" s="1"/>
  <c r="AO97" i="4"/>
  <c r="AO152" i="4" s="1"/>
  <c r="Y97" i="4"/>
  <c r="Y152" i="4" s="1"/>
  <c r="J94" i="8" l="1"/>
  <c r="J149" i="8" s="1"/>
  <c r="AO48" i="8"/>
  <c r="AO103" i="8" s="1"/>
  <c r="AO158" i="8" s="1"/>
  <c r="Z91" i="4"/>
  <c r="Z146" i="4" s="1"/>
  <c r="Z85" i="4"/>
  <c r="Z82" i="4"/>
  <c r="Z137" i="4" s="1"/>
  <c r="Z79" i="4"/>
  <c r="Z134" i="4" s="1"/>
  <c r="Z76" i="4"/>
  <c r="Z131" i="4" s="1"/>
  <c r="Z73" i="4"/>
  <c r="Z128" i="4" s="1"/>
  <c r="V91" i="4"/>
  <c r="V146" i="4" s="1"/>
  <c r="V85" i="4"/>
  <c r="V140" i="4" s="1"/>
  <c r="V82" i="4"/>
  <c r="V79" i="4"/>
  <c r="V76" i="4"/>
  <c r="V131" i="4" s="1"/>
  <c r="V73" i="4"/>
  <c r="P92" i="4"/>
  <c r="P147" i="4" s="1"/>
  <c r="J92" i="4"/>
  <c r="J147" i="4" s="1"/>
  <c r="P86" i="4"/>
  <c r="P141" i="4" s="1"/>
  <c r="J86" i="4"/>
  <c r="J141" i="4" s="1"/>
  <c r="P83" i="4"/>
  <c r="P138" i="4" s="1"/>
  <c r="J83" i="4"/>
  <c r="J138" i="4" s="1"/>
  <c r="P80" i="4"/>
  <c r="P135" i="4" s="1"/>
  <c r="J80" i="4"/>
  <c r="J135" i="4" s="1"/>
  <c r="P77" i="4"/>
  <c r="P132" i="4" s="1"/>
  <c r="J77" i="4"/>
  <c r="J132" i="4" s="1"/>
  <c r="P74" i="4"/>
  <c r="P129" i="4" s="1"/>
  <c r="J74" i="4"/>
  <c r="J129" i="4" s="1"/>
  <c r="D91" i="4"/>
  <c r="D146" i="4" s="1"/>
  <c r="D85" i="4"/>
  <c r="D140" i="4" s="1"/>
  <c r="D82" i="4"/>
  <c r="D137" i="4" s="1"/>
  <c r="D79" i="4"/>
  <c r="D134" i="4" s="1"/>
  <c r="D76" i="4"/>
  <c r="D131" i="4" s="1"/>
  <c r="D73" i="4"/>
  <c r="D128" i="4" s="1"/>
  <c r="AV124" i="4"/>
  <c r="AJ69" i="4"/>
  <c r="AJ124" i="4" s="1"/>
  <c r="U69" i="4"/>
  <c r="U124" i="4" s="1"/>
  <c r="M69" i="4"/>
  <c r="M124" i="4" s="1"/>
  <c r="J69" i="4"/>
  <c r="J124" i="4" s="1"/>
  <c r="D69" i="4"/>
  <c r="D124" i="4" s="1"/>
  <c r="G64" i="4"/>
  <c r="G119" i="4" s="1"/>
  <c r="V128" i="4" l="1"/>
  <c r="V134" i="4"/>
  <c r="Z140" i="4"/>
  <c r="V137" i="4"/>
  <c r="AG79" i="4"/>
  <c r="AG134" i="4" s="1"/>
  <c r="AG82" i="4"/>
  <c r="AG137" i="4" s="1"/>
  <c r="AG76" i="4"/>
  <c r="AG131" i="4" s="1"/>
  <c r="AG36" i="4"/>
  <c r="AG91" i="4" s="1"/>
  <c r="AG146" i="4" s="1"/>
  <c r="AG30" i="4"/>
  <c r="AO100" i="4"/>
  <c r="AO155" i="4" s="1"/>
  <c r="Y100" i="4"/>
  <c r="Y155" i="4" s="1"/>
  <c r="AO94" i="4"/>
  <c r="AO149" i="4" s="1"/>
  <c r="AG85" i="4" l="1"/>
  <c r="AG140" i="4" s="1"/>
  <c r="BZ22" i="4"/>
  <c r="CB22" i="4" s="1"/>
  <c r="AO103" i="4"/>
  <c r="AO158" i="4" s="1"/>
  <c r="Y103" i="4"/>
  <c r="Y158" i="4" s="1"/>
</calcChain>
</file>

<file path=xl/sharedStrings.xml><?xml version="1.0" encoding="utf-8"?>
<sst xmlns="http://schemas.openxmlformats.org/spreadsheetml/2006/main" count="432" uniqueCount="75">
  <si>
    <t>パブリック技建株式会社　殿</t>
    <rPh sb="5" eb="7">
      <t>ギケン</t>
    </rPh>
    <rPh sb="7" eb="9">
      <t>カブシキ</t>
    </rPh>
    <rPh sb="9" eb="11">
      <t>カイシャ</t>
    </rPh>
    <rPh sb="12" eb="13">
      <t>ドノ</t>
    </rPh>
    <phoneticPr fontId="1"/>
  </si>
  <si>
    <t>納入業者名</t>
    <rPh sb="0" eb="5">
      <t>ノウニュウギョウシャメイ</t>
    </rPh>
    <phoneticPr fontId="1"/>
  </si>
  <si>
    <t>工事名</t>
    <rPh sb="0" eb="3">
      <t>コウジメイ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</si>
  <si>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</si>
  <si>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</si>
  <si>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</si>
  <si>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㊞</t>
    <phoneticPr fontId="1"/>
  </si>
  <si>
    <t>開　　始</t>
    <rPh sb="0" eb="1">
      <t>カイ</t>
    </rPh>
    <rPh sb="3" eb="4">
      <t>ハジメ</t>
    </rPh>
    <phoneticPr fontId="1"/>
  </si>
  <si>
    <t>終　　了</t>
    <rPh sb="0" eb="1">
      <t>シュウ</t>
    </rPh>
    <rPh sb="3" eb="4">
      <t>リョウ</t>
    </rPh>
    <phoneticPr fontId="1"/>
  </si>
  <si>
    <t>時　間</t>
    <rPh sb="0" eb="1">
      <t>トキ</t>
    </rPh>
    <rPh sb="2" eb="3">
      <t>アイダ</t>
    </rPh>
    <phoneticPr fontId="1"/>
  </si>
  <si>
    <t>単　　　価</t>
    <rPh sb="0" eb="1">
      <t>タン</t>
    </rPh>
    <rPh sb="4" eb="5">
      <t>アタイ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</si>
  <si>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</si>
  <si>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</si>
  <si>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検収印</t>
    <rPh sb="0" eb="3">
      <t>ケンシュウイン</t>
    </rPh>
    <phoneticPr fontId="1"/>
  </si>
  <si>
    <t>担当者</t>
    <rPh sb="0" eb="3">
      <t>タントウシャ</t>
    </rPh>
    <phoneticPr fontId="1"/>
  </si>
  <si>
    <t>事務係</t>
    <rPh sb="0" eb="3">
      <t>ジムカカリ</t>
    </rPh>
    <phoneticPr fontId="1"/>
  </si>
  <si>
    <t>小計</t>
    <rPh sb="0" eb="2">
      <t>ショウケイ</t>
    </rPh>
    <phoneticPr fontId="1"/>
  </si>
  <si>
    <t>消費税</t>
    <rPh sb="0" eb="3">
      <t>ショウヒゼイ</t>
    </rPh>
    <phoneticPr fontId="1"/>
  </si>
  <si>
    <t>部 門</t>
    <rPh sb="0" eb="1">
      <t>ブ</t>
    </rPh>
    <rPh sb="2" eb="3">
      <t>モン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</si>
  <si>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</si>
  <si>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担　当　者　名</t>
    <rPh sb="0" eb="1">
      <t>タン</t>
    </rPh>
    <rPh sb="2" eb="3">
      <t>トウ</t>
    </rPh>
    <rPh sb="4" eb="5">
      <t>モノ</t>
    </rPh>
    <rPh sb="6" eb="7">
      <t>メイ</t>
    </rPh>
    <phoneticPr fontId="1"/>
  </si>
  <si>
    <t>取極区分</t>
    <rPh sb="0" eb="1">
      <t>ト</t>
    </rPh>
    <rPh sb="1" eb="2">
      <t>キョク</t>
    </rPh>
    <rPh sb="2" eb="3">
      <t>ク</t>
    </rPh>
    <rPh sb="3" eb="4">
      <t>ブン</t>
    </rPh>
    <phoneticPr fontId="1"/>
  </si>
  <si>
    <t>納入者コード</t>
    <rPh sb="0" eb="3">
      <t>ノウニュウシャ</t>
    </rPh>
    <phoneticPr fontId="1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</si>
  <si>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1"/>
  </si>
  <si>
    <t>伝　票　番　号</t>
    <rPh sb="0" eb="1">
      <t>デン</t>
    </rPh>
    <rPh sb="2" eb="3">
      <t>ヒョウ</t>
    </rPh>
    <rPh sb="4" eb="5">
      <t>バン</t>
    </rPh>
    <rPh sb="6" eb="7">
      <t>ゴウ</t>
    </rPh>
    <phoneticPr fontId="1"/>
  </si>
  <si>
    <t>Ｔ</t>
    <phoneticPr fontId="1"/>
  </si>
  <si>
    <t>予　算　No.</t>
    <rPh sb="0" eb="1">
      <t>ヨ</t>
    </rPh>
    <rPh sb="2" eb="3">
      <t>サン</t>
    </rPh>
    <phoneticPr fontId="1"/>
  </si>
  <si>
    <t>10%対象</t>
    <rPh sb="3" eb="5">
      <t>タイショウ</t>
    </rPh>
    <phoneticPr fontId="1"/>
  </si>
  <si>
    <t>消費税合計</t>
    <rPh sb="0" eb="5">
      <t>ショウヒゼイゴウケイ</t>
    </rPh>
    <phoneticPr fontId="1"/>
  </si>
  <si>
    <t>㊵代車請求書</t>
    <rPh sb="1" eb="2">
      <t>ダイ</t>
    </rPh>
    <rPh sb="2" eb="3">
      <t>クルマ</t>
    </rPh>
    <rPh sb="3" eb="4">
      <t>ウケ</t>
    </rPh>
    <rPh sb="4" eb="5">
      <t>モトム</t>
    </rPh>
    <rPh sb="5" eb="6">
      <t>ショ</t>
    </rPh>
    <phoneticPr fontId="1"/>
  </si>
  <si>
    <t>運　行　内　容</t>
    <rPh sb="0" eb="1">
      <t>ウン</t>
    </rPh>
    <rPh sb="2" eb="3">
      <t>ギョウ</t>
    </rPh>
    <rPh sb="4" eb="5">
      <t>ナイ</t>
    </rPh>
    <rPh sb="6" eb="7">
      <t>ヨウ</t>
    </rPh>
    <phoneticPr fontId="1"/>
  </si>
  <si>
    <t>勘　定　科　目</t>
    <rPh sb="0" eb="1">
      <t>カン</t>
    </rPh>
    <rPh sb="2" eb="3">
      <t>サダム</t>
    </rPh>
    <rPh sb="4" eb="5">
      <t>カ</t>
    </rPh>
    <rPh sb="6" eb="7">
      <t>メ</t>
    </rPh>
    <phoneticPr fontId="1"/>
  </si>
  <si>
    <t>車　　　　種</t>
    <rPh sb="0" eb="1">
      <t>クルマ</t>
    </rPh>
    <rPh sb="5" eb="6">
      <t>シュ</t>
    </rPh>
    <phoneticPr fontId="1"/>
  </si>
  <si>
    <t>金　　　額</t>
    <rPh sb="0" eb="1">
      <t>キン</t>
    </rPh>
    <rPh sb="4" eb="5">
      <t>ガク</t>
    </rPh>
    <phoneticPr fontId="1"/>
  </si>
  <si>
    <t>担　当　者　控</t>
    <rPh sb="0" eb="1">
      <t>タン</t>
    </rPh>
    <rPh sb="2" eb="3">
      <t>トウ</t>
    </rPh>
    <rPh sb="4" eb="5">
      <t>モノ</t>
    </rPh>
    <rPh sb="6" eb="7">
      <t>ヒカ</t>
    </rPh>
    <phoneticPr fontId="1"/>
  </si>
  <si>
    <t>納　入　者　控</t>
    <rPh sb="0" eb="1">
      <t>ノウ</t>
    </rPh>
    <rPh sb="2" eb="3">
      <t>ニュウ</t>
    </rPh>
    <rPh sb="4" eb="5">
      <t>モノ</t>
    </rPh>
    <rPh sb="6" eb="7">
      <t>ヒカ</t>
    </rPh>
    <phoneticPr fontId="1"/>
  </si>
  <si>
    <t>※　税区分には　１０％→「１０」　８％(軽減税率)→「軽８」　８％(旧税率)→「旧８」　非課税→「非」　不課税→「不」と御記入下さい。</t>
    <rPh sb="2" eb="5">
      <t>ゼイクブン</t>
    </rPh>
    <rPh sb="20" eb="24">
      <t>ケイゲンゼイリツ</t>
    </rPh>
    <rPh sb="27" eb="28">
      <t>ケイ</t>
    </rPh>
    <rPh sb="34" eb="37">
      <t>キュウゼイリツ</t>
    </rPh>
    <rPh sb="40" eb="41">
      <t>キュウ</t>
    </rPh>
    <rPh sb="44" eb="47">
      <t>ヒカゼイ</t>
    </rPh>
    <rPh sb="49" eb="50">
      <t>ヒ</t>
    </rPh>
    <rPh sb="52" eb="55">
      <t>フカゼイ</t>
    </rPh>
    <rPh sb="57" eb="58">
      <t>フ</t>
    </rPh>
    <rPh sb="60" eb="63">
      <t>ゴキニュウ</t>
    </rPh>
    <rPh sb="63" eb="64">
      <t>クダ</t>
    </rPh>
    <phoneticPr fontId="1"/>
  </si>
  <si>
    <t>税区分</t>
    <rPh sb="0" eb="3">
      <t>ゼイクブン</t>
    </rPh>
    <phoneticPr fontId="1"/>
  </si>
  <si>
    <t>〒</t>
    <phoneticPr fontId="1"/>
  </si>
  <si>
    <t>431-1111</t>
    <phoneticPr fontId="1"/>
  </si>
  <si>
    <t>パブリック技建株式会社</t>
    <rPh sb="7" eb="11">
      <t>カブ</t>
    </rPh>
    <phoneticPr fontId="1"/>
  </si>
  <si>
    <t>合計区分</t>
    <rPh sb="0" eb="4">
      <t>ゴウケイクブン</t>
    </rPh>
    <phoneticPr fontId="1"/>
  </si>
  <si>
    <t>10%対象</t>
    <phoneticPr fontId="1"/>
  </si>
  <si>
    <t>10%対象合計</t>
    <phoneticPr fontId="1"/>
  </si>
  <si>
    <t>消費税</t>
    <phoneticPr fontId="1"/>
  </si>
  <si>
    <t>軽8</t>
    <rPh sb="0" eb="1">
      <t>ケイ</t>
    </rPh>
    <phoneticPr fontId="1"/>
  </si>
  <si>
    <t>軽8％対象</t>
    <phoneticPr fontId="1"/>
  </si>
  <si>
    <t>軽8％対象合計</t>
    <rPh sb="5" eb="7">
      <t>ゴウケイ</t>
    </rPh>
    <phoneticPr fontId="1"/>
  </si>
  <si>
    <t>旧8</t>
    <rPh sb="0" eb="1">
      <t>キュウ</t>
    </rPh>
    <phoneticPr fontId="1"/>
  </si>
  <si>
    <t>旧8％対象</t>
    <phoneticPr fontId="1"/>
  </si>
  <si>
    <t>旧8％対象合計</t>
    <rPh sb="5" eb="7">
      <t>ゴウケイ</t>
    </rPh>
    <phoneticPr fontId="1"/>
  </si>
  <si>
    <t>非</t>
    <rPh sb="0" eb="1">
      <t>ヒ</t>
    </rPh>
    <phoneticPr fontId="1"/>
  </si>
  <si>
    <t>非課税</t>
    <rPh sb="0" eb="3">
      <t>ヒカゼイ</t>
    </rPh>
    <phoneticPr fontId="1"/>
  </si>
  <si>
    <t>非課税合計</t>
    <rPh sb="0" eb="3">
      <t>ヒカゼイ</t>
    </rPh>
    <rPh sb="3" eb="5">
      <t>ゴウケイ</t>
    </rPh>
    <phoneticPr fontId="1"/>
  </si>
  <si>
    <t>不</t>
    <rPh sb="0" eb="1">
      <t>フ</t>
    </rPh>
    <phoneticPr fontId="1"/>
  </si>
  <si>
    <t>不課税</t>
    <rPh sb="0" eb="3">
      <t>フカゼイ</t>
    </rPh>
    <phoneticPr fontId="1"/>
  </si>
  <si>
    <t>不課税合計</t>
    <rPh sb="0" eb="3">
      <t>フカゼイ</t>
    </rPh>
    <rPh sb="3" eb="5">
      <t>ゴウケイ</t>
    </rPh>
    <phoneticPr fontId="1"/>
  </si>
  <si>
    <t>予算№</t>
    <rPh sb="0" eb="3">
      <t>ヨサンナンバー</t>
    </rPh>
    <phoneticPr fontId="1"/>
  </si>
  <si>
    <t>取極区分</t>
    <rPh sb="0" eb="2">
      <t>トリキ</t>
    </rPh>
    <rPh sb="2" eb="4">
      <t>クブン</t>
    </rPh>
    <phoneticPr fontId="1"/>
  </si>
  <si>
    <t>取極</t>
    <rPh sb="0" eb="2">
      <t>トリキ</t>
    </rPh>
    <phoneticPr fontId="1"/>
  </si>
  <si>
    <t>未取極</t>
    <rPh sb="0" eb="1">
      <t>ミ</t>
    </rPh>
    <rPh sb="1" eb="3">
      <t>トリキ</t>
    </rPh>
    <phoneticPr fontId="1"/>
  </si>
  <si>
    <t>10%対象</t>
  </si>
  <si>
    <t>旧8％対象</t>
  </si>
  <si>
    <t>軽8％対象</t>
  </si>
  <si>
    <t>合計請求金額</t>
  </si>
  <si>
    <t>合計請求金額</t>
    <rPh sb="0" eb="2">
      <t>ゴウケイ</t>
    </rPh>
    <rPh sb="2" eb="6">
      <t>セイキュウキンガク</t>
    </rPh>
    <phoneticPr fontId="1"/>
  </si>
  <si>
    <t>H300は3562</t>
    <phoneticPr fontId="1"/>
  </si>
  <si>
    <t>H300は3563</t>
  </si>
  <si>
    <t>〒</t>
  </si>
  <si>
    <t>小計</t>
  </si>
  <si>
    <t>消費税</t>
  </si>
  <si>
    <t>消費税合計</t>
  </si>
  <si>
    <t>　○○舗装修繕工事</t>
    <rPh sb="3" eb="5">
      <t>ホソウ</t>
    </rPh>
    <rPh sb="5" eb="7">
      <t>シュウゼン</t>
    </rPh>
    <rPh sb="7" eb="9">
      <t>コウジ</t>
    </rPh>
    <phoneticPr fontId="1"/>
  </si>
  <si>
    <t>浜松　太郎</t>
    <phoneticPr fontId="1"/>
  </si>
  <si>
    <t>静岡県浜松市中央区伊左地町2790-1</t>
    <rPh sb="0" eb="3">
      <t>シズオカケン</t>
    </rPh>
    <rPh sb="3" eb="6">
      <t>ハママツシ</t>
    </rPh>
    <rPh sb="6" eb="9">
      <t>チュウオウク</t>
    </rPh>
    <rPh sb="9" eb="13">
      <t>イサジチョウ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</si>
</sst>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"/>
    <numFmt numFmtId="177" formatCode="0_ "/>
    <numFmt numFmtId="178" formatCode="h:mm;@"/>
    <numFmt numFmtId="179" formatCode="m/d"/>
    <numFmt numFmtId="180" formatCode="yy/m/d"/>
  </numFmts>
  <fonts count="3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.5"/>
      <color theme="1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8.5"/>
      <color rgb="FFFF0000"/>
      <name val="ＭＳ ゴシック"/>
      <family val="2"/>
      <charset val="128"/>
    </font>
    <font>
      <sz val="8.5"/>
      <color rgb="FFFF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rgb="FFFF0000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HGS明朝E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HGS明朝E"/>
      <family val="1"/>
      <charset val="128"/>
    </font>
    <font>
      <sz val="12"/>
      <color rgb="FFFF0000"/>
      <name val="ＭＳ ゴシック"/>
      <family val="3"/>
      <charset val="128"/>
    </font>
    <font>
      <sz val="8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1" fillId="0" borderId="0">
      <alignment vertical="center"/>
    </xf>
  </cellStyleXfs>
  <cellXfs count="4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41" fontId="0" fillId="0" borderId="0" xfId="0" applyNumberFormat="1" applyAlignment="1">
      <alignment vertical="center" wrapText="1"/>
    </xf>
    <xf numFmtId="0" fontId="20" fillId="0" borderId="0" xfId="0" applyFont="1" applyAlignment="1">
      <alignment vertical="top" wrapText="1"/>
    </xf>
    <xf numFmtId="0" fontId="0" fillId="0" borderId="4" xfId="0" applyBorder="1">
      <alignment vertical="center"/>
    </xf>
    <xf numFmtId="0" fontId="20" fillId="0" borderId="0" xfId="0" applyFont="1" applyAlignment="1">
      <alignment horizontal="left" vertical="top"/>
    </xf>
    <xf numFmtId="0" fontId="18" fillId="0" borderId="16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right" vertical="center" shrinkToFit="1"/>
    </xf>
    <xf numFmtId="0" fontId="19" fillId="0" borderId="2" xfId="0" applyFont="1" applyBorder="1" applyAlignment="1">
      <alignment horizontal="right" vertical="center" shrinkToFit="1"/>
    </xf>
    <xf numFmtId="0" fontId="19" fillId="0" borderId="3" xfId="0" applyFont="1" applyBorder="1" applyAlignment="1">
      <alignment horizontal="right" vertical="center" shrinkToFit="1"/>
    </xf>
    <xf numFmtId="3" fontId="18" fillId="0" borderId="1" xfId="0" applyNumberFormat="1" applyFont="1" applyBorder="1" applyAlignment="1">
      <alignment horizontal="right" vertical="center" shrinkToFit="1"/>
    </xf>
    <xf numFmtId="3" fontId="18" fillId="0" borderId="2" xfId="0" applyNumberFormat="1" applyFont="1" applyBorder="1" applyAlignment="1">
      <alignment horizontal="right" vertical="center" shrinkToFit="1"/>
    </xf>
    <xf numFmtId="3" fontId="18" fillId="0" borderId="3" xfId="0" applyNumberFormat="1" applyFont="1" applyBorder="1" applyAlignment="1">
      <alignment horizontal="right" vertical="center" shrinkToFit="1"/>
    </xf>
    <xf numFmtId="3" fontId="18" fillId="0" borderId="7" xfId="0" applyNumberFormat="1" applyFont="1" applyBorder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3" fontId="18" fillId="0" borderId="8" xfId="0" applyNumberFormat="1" applyFont="1" applyBorder="1" applyAlignment="1">
      <alignment horizontal="right" vertical="center" shrinkToFit="1"/>
    </xf>
    <xf numFmtId="3" fontId="18" fillId="0" borderId="5" xfId="0" applyNumberFormat="1" applyFont="1" applyBorder="1" applyAlignment="1">
      <alignment horizontal="right" vertical="center" shrinkToFit="1"/>
    </xf>
    <xf numFmtId="3" fontId="18" fillId="0" borderId="4" xfId="0" applyNumberFormat="1" applyFont="1" applyBorder="1" applyAlignment="1">
      <alignment horizontal="right" vertical="center" shrinkToFit="1"/>
    </xf>
    <xf numFmtId="3" fontId="18" fillId="0" borderId="6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 shrinkToFit="1"/>
    </xf>
    <xf numFmtId="0" fontId="15" fillId="0" borderId="4" xfId="0" applyFont="1" applyBorder="1" applyAlignment="1">
      <alignment horizontal="left" vertical="center" shrinkToFit="1"/>
    </xf>
    <xf numFmtId="0" fontId="16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8" fillId="2" borderId="16" xfId="0" applyFont="1" applyFill="1" applyBorder="1" applyAlignment="1" applyProtection="1">
      <alignment horizontal="center" vertical="center" shrinkToFit="1"/>
      <protection locked="0"/>
    </xf>
    <xf numFmtId="0" fontId="18" fillId="2" borderId="2" xfId="0" applyFont="1" applyFill="1" applyBorder="1" applyAlignment="1" applyProtection="1">
      <alignment horizontal="center" vertical="center" shrinkToFit="1"/>
      <protection locked="0"/>
    </xf>
    <xf numFmtId="0" fontId="18" fillId="2" borderId="3" xfId="0" applyFont="1" applyFill="1" applyBorder="1" applyAlignment="1" applyProtection="1">
      <alignment horizontal="center" vertical="center" shrinkToFit="1"/>
      <protection locked="0"/>
    </xf>
    <xf numFmtId="0" fontId="18" fillId="2" borderId="18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Alignment="1" applyProtection="1">
      <alignment horizontal="center" vertical="center" shrinkToFit="1"/>
      <protection locked="0"/>
    </xf>
    <xf numFmtId="0" fontId="18" fillId="2" borderId="8" xfId="0" applyFont="1" applyFill="1" applyBorder="1" applyAlignment="1" applyProtection="1">
      <alignment horizontal="center" vertical="center" shrinkToFit="1"/>
      <protection locked="0"/>
    </xf>
    <xf numFmtId="0" fontId="18" fillId="2" borderId="14" xfId="0" applyFont="1" applyFill="1" applyBorder="1" applyAlignment="1" applyProtection="1">
      <alignment horizontal="center" vertical="center" shrinkToFit="1"/>
      <protection locked="0"/>
    </xf>
    <xf numFmtId="0" fontId="18" fillId="2" borderId="4" xfId="0" applyFont="1" applyFill="1" applyBorder="1" applyAlignment="1" applyProtection="1">
      <alignment horizontal="center" vertical="center" shrinkToFit="1"/>
      <protection locked="0"/>
    </xf>
    <xf numFmtId="0" fontId="18" fillId="2" borderId="6" xfId="0" applyFont="1" applyFill="1" applyBorder="1" applyAlignment="1" applyProtection="1">
      <alignment horizontal="center" vertical="center" shrinkToFit="1"/>
      <protection locked="0"/>
    </xf>
    <xf numFmtId="0" fontId="26" fillId="2" borderId="9" xfId="0" applyFont="1" applyFill="1" applyBorder="1" applyAlignment="1" applyProtection="1">
      <alignment horizontal="center" vertical="center" shrinkToFit="1"/>
      <protection locked="0"/>
    </xf>
    <xf numFmtId="0" fontId="26" fillId="2" borderId="10" xfId="0" applyFont="1" applyFill="1" applyBorder="1" applyAlignment="1" applyProtection="1">
      <alignment horizontal="center" vertical="center" shrinkToFit="1"/>
      <protection locked="0"/>
    </xf>
    <xf numFmtId="0" fontId="26" fillId="2" borderId="11" xfId="0" applyFont="1" applyFill="1" applyBorder="1" applyAlignment="1" applyProtection="1">
      <alignment horizontal="center" vertical="center" shrinkToFit="1"/>
      <protection locked="0"/>
    </xf>
    <xf numFmtId="0" fontId="26" fillId="2" borderId="18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Alignment="1" applyProtection="1">
      <alignment horizontal="center" vertical="center" shrinkToFit="1"/>
      <protection locked="0"/>
    </xf>
    <xf numFmtId="0" fontId="26" fillId="2" borderId="8" xfId="0" applyFont="1" applyFill="1" applyBorder="1" applyAlignment="1" applyProtection="1">
      <alignment horizontal="center" vertical="center" shrinkToFit="1"/>
      <protection locked="0"/>
    </xf>
    <xf numFmtId="0" fontId="26" fillId="2" borderId="20" xfId="0" applyFont="1" applyFill="1" applyBorder="1" applyAlignment="1" applyProtection="1">
      <alignment horizontal="center" vertical="center" shrinkToFit="1"/>
      <protection locked="0"/>
    </xf>
    <xf numFmtId="0" fontId="26" fillId="2" borderId="21" xfId="0" applyFont="1" applyFill="1" applyBorder="1" applyAlignment="1" applyProtection="1">
      <alignment horizontal="center" vertical="center" shrinkToFit="1"/>
      <protection locked="0"/>
    </xf>
    <xf numFmtId="0" fontId="26" fillId="2" borderId="22" xfId="0" applyFont="1" applyFill="1" applyBorder="1" applyAlignment="1" applyProtection="1">
      <alignment horizontal="center" vertical="center" shrinkToFit="1"/>
      <protection locked="0"/>
    </xf>
    <xf numFmtId="3" fontId="18" fillId="0" borderId="12" xfId="0" applyNumberFormat="1" applyFont="1" applyBorder="1" applyAlignment="1">
      <alignment horizontal="right" vertical="center" shrinkToFit="1"/>
    </xf>
    <xf numFmtId="3" fontId="18" fillId="0" borderId="10" xfId="0" applyNumberFormat="1" applyFont="1" applyBorder="1" applyAlignment="1">
      <alignment horizontal="right" vertical="center" shrinkToFit="1"/>
    </xf>
    <xf numFmtId="3" fontId="18" fillId="0" borderId="11" xfId="0" applyNumberFormat="1" applyFont="1" applyBorder="1" applyAlignment="1">
      <alignment horizontal="right" vertical="center" shrinkToFit="1"/>
    </xf>
    <xf numFmtId="3" fontId="18" fillId="0" borderId="23" xfId="0" applyNumberFormat="1" applyFont="1" applyBorder="1" applyAlignment="1">
      <alignment horizontal="right" vertical="center" shrinkToFit="1"/>
    </xf>
    <xf numFmtId="3" fontId="18" fillId="0" borderId="21" xfId="0" applyNumberFormat="1" applyFont="1" applyBorder="1" applyAlignment="1">
      <alignment horizontal="right" vertical="center" shrinkToFit="1"/>
    </xf>
    <xf numFmtId="3" fontId="18" fillId="0" borderId="22" xfId="0" applyNumberFormat="1" applyFont="1" applyBorder="1" applyAlignment="1">
      <alignment horizontal="right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3" fontId="18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2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7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0" xfId="0" applyNumberFormat="1" applyFont="1" applyFill="1" applyAlignment="1" applyProtection="1">
      <alignment horizontal="right" vertical="center" shrinkToFit="1"/>
      <protection locked="0"/>
    </xf>
    <xf numFmtId="3" fontId="18" fillId="2" borderId="8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5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4" xfId="0" applyNumberFormat="1" applyFont="1" applyFill="1" applyBorder="1" applyAlignment="1" applyProtection="1">
      <alignment horizontal="right" vertical="center" shrinkToFit="1"/>
      <protection locked="0"/>
    </xf>
    <xf numFmtId="3" fontId="18" fillId="2" borderId="6" xfId="0" applyNumberFormat="1" applyFont="1" applyFill="1" applyBorder="1" applyAlignment="1" applyProtection="1">
      <alignment horizontal="right" vertical="center" shrinkToFit="1"/>
      <protection locked="0"/>
    </xf>
    <xf numFmtId="20" fontId="18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18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1" fontId="18" fillId="0" borderId="1" xfId="0" applyNumberFormat="1" applyFont="1" applyBorder="1" applyAlignment="1">
      <alignment horizontal="center" vertical="center" shrinkToFit="1"/>
    </xf>
    <xf numFmtId="41" fontId="18" fillId="0" borderId="2" xfId="0" applyNumberFormat="1" applyFont="1" applyBorder="1" applyAlignment="1">
      <alignment horizontal="center" vertical="center" shrinkToFit="1"/>
    </xf>
    <xf numFmtId="41" fontId="18" fillId="0" borderId="17" xfId="0" applyNumberFormat="1" applyFont="1" applyBorder="1" applyAlignment="1">
      <alignment horizontal="center" vertical="center" shrinkToFit="1"/>
    </xf>
    <xf numFmtId="41" fontId="18" fillId="0" borderId="7" xfId="0" applyNumberFormat="1" applyFont="1" applyBorder="1" applyAlignment="1">
      <alignment horizontal="center" vertical="center" shrinkToFit="1"/>
    </xf>
    <xf numFmtId="41" fontId="18" fillId="0" borderId="0" xfId="0" applyNumberFormat="1" applyFont="1" applyAlignment="1">
      <alignment horizontal="center" vertical="center" shrinkToFit="1"/>
    </xf>
    <xf numFmtId="41" fontId="18" fillId="0" borderId="19" xfId="0" applyNumberFormat="1" applyFont="1" applyBorder="1" applyAlignment="1">
      <alignment horizontal="center" vertical="center" shrinkToFit="1"/>
    </xf>
    <xf numFmtId="41" fontId="18" fillId="0" borderId="5" xfId="0" applyNumberFormat="1" applyFont="1" applyBorder="1" applyAlignment="1">
      <alignment horizontal="center" vertical="center" shrinkToFit="1"/>
    </xf>
    <xf numFmtId="41" fontId="18" fillId="0" borderId="4" xfId="0" applyNumberFormat="1" applyFont="1" applyBorder="1" applyAlignment="1">
      <alignment horizontal="center" vertical="center" shrinkToFit="1"/>
    </xf>
    <xf numFmtId="41" fontId="18" fillId="0" borderId="15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8" fillId="2" borderId="1" xfId="0" applyFont="1" applyFill="1" applyBorder="1" applyAlignment="1" applyProtection="1">
      <alignment horizontal="left" vertical="center" shrinkToFit="1"/>
      <protection locked="0"/>
    </xf>
    <xf numFmtId="0" fontId="18" fillId="2" borderId="2" xfId="0" applyFont="1" applyFill="1" applyBorder="1" applyAlignment="1" applyProtection="1">
      <alignment horizontal="left" vertical="center" shrinkToFit="1"/>
      <protection locked="0"/>
    </xf>
    <xf numFmtId="0" fontId="18" fillId="2" borderId="3" xfId="0" applyFont="1" applyFill="1" applyBorder="1" applyAlignment="1" applyProtection="1">
      <alignment horizontal="left" vertical="center" shrinkToFit="1"/>
      <protection locked="0"/>
    </xf>
    <xf numFmtId="0" fontId="18" fillId="2" borderId="7" xfId="0" applyFont="1" applyFill="1" applyBorder="1" applyAlignment="1" applyProtection="1">
      <alignment horizontal="left" vertical="center" shrinkToFit="1"/>
      <protection locked="0"/>
    </xf>
    <xf numFmtId="0" fontId="18" fillId="2" borderId="0" xfId="0" applyFont="1" applyFill="1" applyAlignment="1" applyProtection="1">
      <alignment horizontal="left" vertical="center" shrinkToFit="1"/>
      <protection locked="0"/>
    </xf>
    <xf numFmtId="0" fontId="18" fillId="2" borderId="8" xfId="0" applyFont="1" applyFill="1" applyBorder="1" applyAlignment="1" applyProtection="1">
      <alignment horizontal="left" vertical="center" shrinkToFit="1"/>
      <protection locked="0"/>
    </xf>
    <xf numFmtId="0" fontId="18" fillId="2" borderId="5" xfId="0" applyFont="1" applyFill="1" applyBorder="1" applyAlignment="1" applyProtection="1">
      <alignment horizontal="left" vertical="center" shrinkToFit="1"/>
      <protection locked="0"/>
    </xf>
    <xf numFmtId="0" fontId="18" fillId="2" borderId="4" xfId="0" applyFont="1" applyFill="1" applyBorder="1" applyAlignment="1" applyProtection="1">
      <alignment horizontal="left" vertical="center" shrinkToFit="1"/>
      <protection locked="0"/>
    </xf>
    <xf numFmtId="0" fontId="18" fillId="2" borderId="6" xfId="0" applyFont="1" applyFill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41" fontId="12" fillId="0" borderId="12" xfId="0" applyNumberFormat="1" applyFont="1" applyBorder="1" applyAlignment="1">
      <alignment horizontal="center" vertical="center" shrinkToFit="1"/>
    </xf>
    <xf numFmtId="41" fontId="12" fillId="0" borderId="10" xfId="0" applyNumberFormat="1" applyFont="1" applyBorder="1" applyAlignment="1">
      <alignment horizontal="center" vertical="center" shrinkToFit="1"/>
    </xf>
    <xf numFmtId="41" fontId="12" fillId="0" borderId="11" xfId="0" applyNumberFormat="1" applyFont="1" applyBorder="1" applyAlignment="1">
      <alignment horizontal="center" vertical="center" shrinkToFit="1"/>
    </xf>
    <xf numFmtId="41" fontId="12" fillId="0" borderId="7" xfId="0" applyNumberFormat="1" applyFont="1" applyBorder="1" applyAlignment="1">
      <alignment horizontal="center" vertical="center" shrinkToFit="1"/>
    </xf>
    <xf numFmtId="41" fontId="12" fillId="0" borderId="0" xfId="0" applyNumberFormat="1" applyFont="1" applyAlignment="1">
      <alignment horizontal="center" vertical="center" shrinkToFit="1"/>
    </xf>
    <xf numFmtId="41" fontId="12" fillId="0" borderId="8" xfId="0" applyNumberFormat="1" applyFont="1" applyBorder="1" applyAlignment="1">
      <alignment horizontal="center" vertical="center" shrinkToFit="1"/>
    </xf>
    <xf numFmtId="41" fontId="12" fillId="0" borderId="23" xfId="0" applyNumberFormat="1" applyFont="1" applyBorder="1" applyAlignment="1">
      <alignment horizontal="center" vertical="center" shrinkToFit="1"/>
    </xf>
    <xf numFmtId="41" fontId="12" fillId="0" borderId="21" xfId="0" applyNumberFormat="1" applyFont="1" applyBorder="1" applyAlignment="1">
      <alignment horizontal="center" vertical="center" shrinkToFit="1"/>
    </xf>
    <xf numFmtId="41" fontId="12" fillId="0" borderId="22" xfId="0" applyNumberFormat="1" applyFont="1" applyBorder="1" applyAlignment="1">
      <alignment horizontal="center" vertical="center" shrinkToFit="1"/>
    </xf>
    <xf numFmtId="3" fontId="18" fillId="0" borderId="13" xfId="0" applyNumberFormat="1" applyFont="1" applyBorder="1" applyAlignment="1">
      <alignment horizontal="right" vertical="center" shrinkToFit="1"/>
    </xf>
    <xf numFmtId="3" fontId="18" fillId="0" borderId="19" xfId="0" applyNumberFormat="1" applyFont="1" applyBorder="1" applyAlignment="1">
      <alignment horizontal="right" vertical="center" shrinkToFit="1"/>
    </xf>
    <xf numFmtId="3" fontId="18" fillId="0" borderId="24" xfId="0" applyNumberFormat="1" applyFont="1" applyBorder="1" applyAlignment="1">
      <alignment horizontal="right" vertical="center" shrinkToFit="1"/>
    </xf>
    <xf numFmtId="41" fontId="26" fillId="0" borderId="12" xfId="0" applyNumberFormat="1" applyFont="1" applyBorder="1" applyAlignment="1">
      <alignment horizontal="center" vertical="center" shrinkToFit="1"/>
    </xf>
    <xf numFmtId="41" fontId="26" fillId="0" borderId="10" xfId="0" applyNumberFormat="1" applyFont="1" applyBorder="1" applyAlignment="1">
      <alignment horizontal="center" vertical="center" shrinkToFit="1"/>
    </xf>
    <xf numFmtId="41" fontId="26" fillId="0" borderId="11" xfId="0" applyNumberFormat="1" applyFont="1" applyBorder="1" applyAlignment="1">
      <alignment horizontal="center" vertical="center" shrinkToFit="1"/>
    </xf>
    <xf numFmtId="41" fontId="26" fillId="0" borderId="7" xfId="0" applyNumberFormat="1" applyFont="1" applyBorder="1" applyAlignment="1">
      <alignment horizontal="center" vertical="center" shrinkToFit="1"/>
    </xf>
    <xf numFmtId="41" fontId="26" fillId="0" borderId="0" xfId="0" applyNumberFormat="1" applyFont="1" applyAlignment="1">
      <alignment horizontal="center" vertical="center" shrinkToFit="1"/>
    </xf>
    <xf numFmtId="41" fontId="26" fillId="0" borderId="8" xfId="0" applyNumberFormat="1" applyFont="1" applyBorder="1" applyAlignment="1">
      <alignment horizontal="center" vertical="center" shrinkToFit="1"/>
    </xf>
    <xf numFmtId="41" fontId="26" fillId="0" borderId="23" xfId="0" applyNumberFormat="1" applyFont="1" applyBorder="1" applyAlignment="1">
      <alignment horizontal="center" vertical="center" shrinkToFit="1"/>
    </xf>
    <xf numFmtId="41" fontId="26" fillId="0" borderId="21" xfId="0" applyNumberFormat="1" applyFont="1" applyBorder="1" applyAlignment="1">
      <alignment horizontal="center" vertical="center" shrinkToFit="1"/>
    </xf>
    <xf numFmtId="41" fontId="26" fillId="0" borderId="22" xfId="0" applyNumberFormat="1" applyFont="1" applyBorder="1" applyAlignment="1">
      <alignment horizontal="center" vertical="center" shrinkToFit="1"/>
    </xf>
    <xf numFmtId="0" fontId="18" fillId="2" borderId="1" xfId="0" applyFont="1" applyFill="1" applyBorder="1" applyAlignment="1" applyProtection="1">
      <alignment horizontal="center" vertical="center" shrinkToFit="1"/>
      <protection locked="0"/>
    </xf>
    <xf numFmtId="0" fontId="18" fillId="2" borderId="7" xfId="0" applyFont="1" applyFill="1" applyBorder="1" applyAlignment="1" applyProtection="1">
      <alignment horizontal="center" vertical="center" shrinkToFit="1"/>
      <protection locked="0"/>
    </xf>
    <xf numFmtId="178" fontId="18" fillId="0" borderId="7" xfId="0" applyNumberFormat="1" applyFont="1" applyBorder="1" applyAlignment="1">
      <alignment horizontal="center" vertical="center" shrinkToFit="1"/>
    </xf>
    <xf numFmtId="178" fontId="18" fillId="0" borderId="0" xfId="0" applyNumberFormat="1" applyFont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5" xfId="0" applyNumberFormat="1" applyFont="1" applyBorder="1" applyAlignment="1">
      <alignment horizontal="center" vertical="center" shrinkToFit="1"/>
    </xf>
    <xf numFmtId="178" fontId="18" fillId="0" borderId="4" xfId="0" applyNumberFormat="1" applyFont="1" applyBorder="1" applyAlignment="1">
      <alignment horizontal="center" vertical="center" shrinkToFit="1"/>
    </xf>
    <xf numFmtId="178" fontId="18" fillId="0" borderId="6" xfId="0" applyNumberFormat="1" applyFont="1" applyBorder="1" applyAlignment="1">
      <alignment horizontal="center" vertical="center" shrinkToFit="1"/>
    </xf>
    <xf numFmtId="0" fontId="25" fillId="2" borderId="1" xfId="0" applyFont="1" applyFill="1" applyBorder="1" applyAlignment="1" applyProtection="1">
      <alignment horizontal="center" vertical="center" shrinkToFit="1"/>
      <protection locked="0"/>
    </xf>
    <xf numFmtId="0" fontId="25" fillId="2" borderId="2" xfId="0" applyFont="1" applyFill="1" applyBorder="1" applyAlignment="1" applyProtection="1">
      <alignment horizontal="center" vertical="center" shrinkToFit="1"/>
      <protection locked="0"/>
    </xf>
    <xf numFmtId="0" fontId="25" fillId="2" borderId="3" xfId="0" applyFont="1" applyFill="1" applyBorder="1" applyAlignment="1" applyProtection="1">
      <alignment horizontal="center" vertical="center" shrinkToFit="1"/>
      <protection locked="0"/>
    </xf>
    <xf numFmtId="0" fontId="25" fillId="2" borderId="7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Alignment="1" applyProtection="1">
      <alignment horizontal="center" vertical="center" shrinkToFit="1"/>
      <protection locked="0"/>
    </xf>
    <xf numFmtId="0" fontId="25" fillId="2" borderId="8" xfId="0" applyFont="1" applyFill="1" applyBorder="1" applyAlignment="1" applyProtection="1">
      <alignment horizontal="center" vertical="center" shrinkToFit="1"/>
      <protection locked="0"/>
    </xf>
    <xf numFmtId="0" fontId="25" fillId="2" borderId="23" xfId="0" applyFont="1" applyFill="1" applyBorder="1" applyAlignment="1" applyProtection="1">
      <alignment horizontal="center" vertical="center" shrinkToFit="1"/>
      <protection locked="0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0" fontId="25" fillId="2" borderId="22" xfId="0" applyFont="1" applyFill="1" applyBorder="1" applyAlignment="1" applyProtection="1">
      <alignment horizontal="center" vertical="center" shrinkToFit="1"/>
      <protection locked="0"/>
    </xf>
    <xf numFmtId="180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2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18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0" xfId="0" applyNumberFormat="1" applyFont="1" applyFill="1" applyAlignment="1" applyProtection="1">
      <alignment horizontal="center" vertical="center" shrinkToFit="1"/>
      <protection locked="0"/>
    </xf>
    <xf numFmtId="180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20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21" xfId="0" applyNumberFormat="1" applyFont="1" applyFill="1" applyBorder="1" applyAlignment="1" applyProtection="1">
      <alignment horizontal="center" vertical="center" shrinkToFit="1"/>
      <protection locked="0"/>
    </xf>
    <xf numFmtId="180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7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24" xfId="0" applyFont="1" applyBorder="1" applyAlignment="1">
      <alignment horizontal="center" vertical="center" shrinkToFit="1"/>
    </xf>
    <xf numFmtId="0" fontId="15" fillId="2" borderId="0" xfId="0" applyFont="1" applyFill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18" fillId="0" borderId="1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3" xfId="0" applyFont="1" applyBorder="1" applyAlignment="1">
      <alignment horizontal="left" vertical="center" shrinkToFit="1"/>
    </xf>
    <xf numFmtId="0" fontId="18" fillId="0" borderId="7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4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178" fontId="18" fillId="0" borderId="23" xfId="0" applyNumberFormat="1" applyFont="1" applyBorder="1" applyAlignment="1">
      <alignment horizontal="center" vertical="center" shrinkToFit="1"/>
    </xf>
    <xf numFmtId="178" fontId="18" fillId="0" borderId="21" xfId="0" applyNumberFormat="1" applyFont="1" applyBorder="1" applyAlignment="1">
      <alignment horizontal="center" vertical="center" shrinkToFit="1"/>
    </xf>
    <xf numFmtId="178" fontId="18" fillId="0" borderId="22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180" fontId="25" fillId="0" borderId="16" xfId="0" applyNumberFormat="1" applyFont="1" applyBorder="1" applyAlignment="1">
      <alignment horizontal="center" vertical="center" shrinkToFit="1"/>
    </xf>
    <xf numFmtId="180" fontId="25" fillId="0" borderId="2" xfId="0" applyNumberFormat="1" applyFont="1" applyBorder="1" applyAlignment="1">
      <alignment horizontal="center" vertical="center" shrinkToFit="1"/>
    </xf>
    <xf numFmtId="180" fontId="25" fillId="0" borderId="3" xfId="0" applyNumberFormat="1" applyFont="1" applyBorder="1" applyAlignment="1">
      <alignment horizontal="center" vertical="center" shrinkToFit="1"/>
    </xf>
    <xf numFmtId="180" fontId="25" fillId="0" borderId="18" xfId="0" applyNumberFormat="1" applyFont="1" applyBorder="1" applyAlignment="1">
      <alignment horizontal="center" vertical="center" shrinkToFit="1"/>
    </xf>
    <xf numFmtId="180" fontId="25" fillId="0" borderId="0" xfId="0" applyNumberFormat="1" applyFont="1" applyAlignment="1">
      <alignment horizontal="center" vertical="center" shrinkToFit="1"/>
    </xf>
    <xf numFmtId="180" fontId="25" fillId="0" borderId="8" xfId="0" applyNumberFormat="1" applyFont="1" applyBorder="1" applyAlignment="1">
      <alignment horizontal="center" vertical="center" shrinkToFit="1"/>
    </xf>
    <xf numFmtId="180" fontId="25" fillId="0" borderId="20" xfId="0" applyNumberFormat="1" applyFont="1" applyBorder="1" applyAlignment="1">
      <alignment horizontal="center" vertical="center" shrinkToFit="1"/>
    </xf>
    <xf numFmtId="180" fontId="25" fillId="0" borderId="21" xfId="0" applyNumberFormat="1" applyFont="1" applyBorder="1" applyAlignment="1">
      <alignment horizontal="center" vertical="center" shrinkToFit="1"/>
    </xf>
    <xf numFmtId="180" fontId="25" fillId="0" borderId="22" xfId="0" applyNumberFormat="1" applyFont="1" applyBorder="1" applyAlignment="1">
      <alignment horizontal="center" vertical="center" shrinkToFit="1"/>
    </xf>
    <xf numFmtId="177" fontId="25" fillId="0" borderId="2" xfId="0" applyNumberFormat="1" applyFont="1" applyBorder="1" applyAlignment="1">
      <alignment horizontal="center" vertical="center" shrinkToFit="1"/>
    </xf>
    <xf numFmtId="177" fontId="25" fillId="0" borderId="3" xfId="0" applyNumberFormat="1" applyFont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 shrinkToFit="1"/>
    </xf>
    <xf numFmtId="177" fontId="25" fillId="0" borderId="8" xfId="0" applyNumberFormat="1" applyFont="1" applyBorder="1" applyAlignment="1">
      <alignment horizontal="center" vertical="center" shrinkToFit="1"/>
    </xf>
    <xf numFmtId="177" fontId="25" fillId="0" borderId="21" xfId="0" applyNumberFormat="1" applyFont="1" applyBorder="1" applyAlignment="1">
      <alignment horizontal="center" vertical="center" shrinkToFit="1"/>
    </xf>
    <xf numFmtId="177" fontId="25" fillId="0" borderId="22" xfId="0" applyNumberFormat="1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176" fontId="24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left" vertical="center" shrinkToFit="1"/>
    </xf>
    <xf numFmtId="176" fontId="24" fillId="0" borderId="4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6" fontId="24" fillId="2" borderId="0" xfId="0" applyNumberFormat="1" applyFont="1" applyFill="1" applyAlignment="1" applyProtection="1">
      <alignment horizontal="left" vertical="center" shrinkToFit="1"/>
      <protection locked="0"/>
    </xf>
    <xf numFmtId="176" fontId="24" fillId="2" borderId="4" xfId="0" applyNumberFormat="1" applyFont="1" applyFill="1" applyBorder="1" applyAlignment="1" applyProtection="1">
      <alignment horizontal="left" vertical="center" shrinkToFit="1"/>
      <protection locked="0"/>
    </xf>
    <xf numFmtId="177" fontId="25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3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0" xfId="0" applyNumberFormat="1" applyFont="1" applyFill="1" applyAlignment="1" applyProtection="1">
      <alignment horizontal="center" vertical="center" shrinkToFit="1"/>
      <protection locked="0"/>
    </xf>
    <xf numFmtId="177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21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1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7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25" fillId="2" borderId="21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left" vertical="top"/>
    </xf>
    <xf numFmtId="0" fontId="18" fillId="0" borderId="1" xfId="0" applyFont="1" applyBorder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18" fillId="0" borderId="3" xfId="0" applyFont="1" applyBorder="1" applyAlignment="1">
      <alignment horizontal="center" vertical="center" wrapText="1" shrinkToFit="1"/>
    </xf>
    <xf numFmtId="0" fontId="18" fillId="0" borderId="7" xfId="0" applyFont="1" applyBorder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8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4" xfId="0" applyFont="1" applyBorder="1" applyAlignment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179" fontId="18" fillId="0" borderId="1" xfId="0" applyNumberFormat="1" applyFont="1" applyBorder="1" applyAlignment="1">
      <alignment horizontal="left" vertical="center" shrinkToFit="1"/>
    </xf>
    <xf numFmtId="179" fontId="18" fillId="0" borderId="2" xfId="0" applyNumberFormat="1" applyFont="1" applyBorder="1" applyAlignment="1">
      <alignment horizontal="left" vertical="center" shrinkToFit="1"/>
    </xf>
    <xf numFmtId="179" fontId="18" fillId="0" borderId="3" xfId="0" applyNumberFormat="1" applyFont="1" applyBorder="1" applyAlignment="1">
      <alignment horizontal="left" vertical="center" shrinkToFit="1"/>
    </xf>
    <xf numFmtId="179" fontId="18" fillId="0" borderId="7" xfId="0" applyNumberFormat="1" applyFont="1" applyBorder="1" applyAlignment="1">
      <alignment horizontal="left" vertical="center" shrinkToFit="1"/>
    </xf>
    <xf numFmtId="179" fontId="18" fillId="0" borderId="0" xfId="0" applyNumberFormat="1" applyFont="1" applyAlignment="1">
      <alignment horizontal="left" vertical="center" shrinkToFit="1"/>
    </xf>
    <xf numFmtId="179" fontId="18" fillId="0" borderId="8" xfId="0" applyNumberFormat="1" applyFont="1" applyBorder="1" applyAlignment="1">
      <alignment horizontal="left" vertical="center" shrinkToFit="1"/>
    </xf>
    <xf numFmtId="179" fontId="18" fillId="0" borderId="5" xfId="0" applyNumberFormat="1" applyFont="1" applyBorder="1" applyAlignment="1">
      <alignment horizontal="left" vertical="center" shrinkToFit="1"/>
    </xf>
    <xf numFmtId="179" fontId="18" fillId="0" borderId="4" xfId="0" applyNumberFormat="1" applyFont="1" applyBorder="1" applyAlignment="1">
      <alignment horizontal="left" vertical="center" shrinkToFit="1"/>
    </xf>
    <xf numFmtId="179" fontId="18" fillId="0" borderId="6" xfId="0" applyNumberFormat="1" applyFont="1" applyBorder="1" applyAlignment="1">
      <alignment horizontal="left" vertical="center" shrinkToFit="1"/>
    </xf>
    <xf numFmtId="176" fontId="24" fillId="0" borderId="0" xfId="0" applyNumberFormat="1" applyFont="1" applyAlignment="1">
      <alignment horizontal="left" vertical="center"/>
    </xf>
    <xf numFmtId="176" fontId="24" fillId="0" borderId="4" xfId="0" applyNumberFormat="1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23" fillId="2" borderId="9" xfId="0" applyFont="1" applyFill="1" applyBorder="1" applyAlignment="1">
      <alignment horizontal="center" vertical="center" shrinkToFit="1"/>
    </xf>
    <xf numFmtId="0" fontId="23" fillId="2" borderId="10" xfId="0" applyFont="1" applyFill="1" applyBorder="1" applyAlignment="1">
      <alignment horizontal="center" vertical="center" shrinkToFit="1"/>
    </xf>
    <xf numFmtId="0" fontId="23" fillId="2" borderId="11" xfId="0" applyFont="1" applyFill="1" applyBorder="1" applyAlignment="1">
      <alignment horizontal="center" vertical="center" shrinkToFit="1"/>
    </xf>
    <xf numFmtId="0" fontId="23" fillId="2" borderId="18" xfId="0" applyFont="1" applyFill="1" applyBorder="1" applyAlignment="1">
      <alignment horizontal="center" vertical="center" shrinkToFit="1"/>
    </xf>
    <xf numFmtId="0" fontId="23" fillId="2" borderId="0" xfId="0" applyFont="1" applyFill="1" applyAlignment="1">
      <alignment horizontal="center" vertical="center" shrinkToFit="1"/>
    </xf>
    <xf numFmtId="0" fontId="23" fillId="2" borderId="8" xfId="0" applyFont="1" applyFill="1" applyBorder="1" applyAlignment="1">
      <alignment horizontal="center" vertical="center" shrinkToFit="1"/>
    </xf>
    <xf numFmtId="0" fontId="23" fillId="2" borderId="20" xfId="0" applyFont="1" applyFill="1" applyBorder="1" applyAlignment="1">
      <alignment horizontal="center" vertical="center" shrinkToFit="1"/>
    </xf>
    <xf numFmtId="0" fontId="23" fillId="2" borderId="21" xfId="0" applyFont="1" applyFill="1" applyBorder="1" applyAlignment="1">
      <alignment horizontal="center" vertical="center" shrinkToFit="1"/>
    </xf>
    <xf numFmtId="0" fontId="23" fillId="2" borderId="22" xfId="0" applyFont="1" applyFill="1" applyBorder="1" applyAlignment="1">
      <alignment horizontal="center" vertical="center" shrinkToFit="1"/>
    </xf>
    <xf numFmtId="3" fontId="18" fillId="2" borderId="1" xfId="0" applyNumberFormat="1" applyFont="1" applyFill="1" applyBorder="1" applyAlignment="1">
      <alignment horizontal="right" vertical="center" shrinkToFit="1"/>
    </xf>
    <xf numFmtId="3" fontId="18" fillId="2" borderId="2" xfId="0" applyNumberFormat="1" applyFont="1" applyFill="1" applyBorder="1" applyAlignment="1">
      <alignment horizontal="right" vertical="center" shrinkToFit="1"/>
    </xf>
    <xf numFmtId="3" fontId="18" fillId="2" borderId="3" xfId="0" applyNumberFormat="1" applyFont="1" applyFill="1" applyBorder="1" applyAlignment="1">
      <alignment horizontal="right" vertical="center" shrinkToFit="1"/>
    </xf>
    <xf numFmtId="3" fontId="18" fillId="2" borderId="7" xfId="0" applyNumberFormat="1" applyFont="1" applyFill="1" applyBorder="1" applyAlignment="1">
      <alignment horizontal="right" vertical="center" shrinkToFit="1"/>
    </xf>
    <xf numFmtId="3" fontId="18" fillId="2" borderId="0" xfId="0" applyNumberFormat="1" applyFont="1" applyFill="1" applyAlignment="1">
      <alignment horizontal="right" vertical="center" shrinkToFit="1"/>
    </xf>
    <xf numFmtId="3" fontId="18" fillId="2" borderId="8" xfId="0" applyNumberFormat="1" applyFont="1" applyFill="1" applyBorder="1" applyAlignment="1">
      <alignment horizontal="right" vertical="center" shrinkToFit="1"/>
    </xf>
    <xf numFmtId="3" fontId="18" fillId="2" borderId="5" xfId="0" applyNumberFormat="1" applyFont="1" applyFill="1" applyBorder="1" applyAlignment="1">
      <alignment horizontal="right" vertical="center" shrinkToFit="1"/>
    </xf>
    <xf numFmtId="3" fontId="18" fillId="2" borderId="4" xfId="0" applyNumberFormat="1" applyFont="1" applyFill="1" applyBorder="1" applyAlignment="1">
      <alignment horizontal="right" vertical="center" shrinkToFit="1"/>
    </xf>
    <xf numFmtId="3" fontId="18" fillId="2" borderId="6" xfId="0" applyNumberFormat="1" applyFont="1" applyFill="1" applyBorder="1" applyAlignment="1">
      <alignment horizontal="right" vertical="center" shrinkToFit="1"/>
    </xf>
    <xf numFmtId="0" fontId="18" fillId="2" borderId="1" xfId="0" applyFont="1" applyFill="1" applyBorder="1" applyAlignment="1">
      <alignment horizontal="center" vertical="center" wrapText="1" shrinkToFit="1"/>
    </xf>
    <xf numFmtId="0" fontId="18" fillId="2" borderId="2" xfId="0" applyFont="1" applyFill="1" applyBorder="1" applyAlignment="1">
      <alignment horizontal="center" vertical="center" wrapText="1" shrinkToFit="1"/>
    </xf>
    <xf numFmtId="0" fontId="18" fillId="2" borderId="3" xfId="0" applyFont="1" applyFill="1" applyBorder="1" applyAlignment="1">
      <alignment horizontal="center" vertical="center" wrapText="1" shrinkToFit="1"/>
    </xf>
    <xf numFmtId="0" fontId="18" fillId="2" borderId="7" xfId="0" applyFont="1" applyFill="1" applyBorder="1" applyAlignment="1">
      <alignment horizontal="center" vertical="center" wrapText="1" shrinkToFit="1"/>
    </xf>
    <xf numFmtId="0" fontId="18" fillId="2" borderId="0" xfId="0" applyFont="1" applyFill="1" applyAlignment="1">
      <alignment horizontal="center" vertical="center" wrapText="1" shrinkToFit="1"/>
    </xf>
    <xf numFmtId="0" fontId="18" fillId="2" borderId="8" xfId="0" applyFont="1" applyFill="1" applyBorder="1" applyAlignment="1">
      <alignment horizontal="center" vertical="center" wrapText="1" shrinkToFit="1"/>
    </xf>
    <xf numFmtId="0" fontId="18" fillId="2" borderId="5" xfId="0" applyFont="1" applyFill="1" applyBorder="1" applyAlignment="1">
      <alignment horizontal="center" vertical="center" wrapText="1" shrinkToFit="1"/>
    </xf>
    <xf numFmtId="0" fontId="18" fillId="2" borderId="4" xfId="0" applyFont="1" applyFill="1" applyBorder="1" applyAlignment="1">
      <alignment horizontal="center" vertical="center" wrapText="1" shrinkToFit="1"/>
    </xf>
    <xf numFmtId="0" fontId="18" fillId="2" borderId="6" xfId="0" applyFont="1" applyFill="1" applyBorder="1" applyAlignment="1">
      <alignment horizontal="center" vertical="center" wrapText="1" shrinkToFit="1"/>
    </xf>
    <xf numFmtId="0" fontId="18" fillId="2" borderId="1" xfId="0" applyFont="1" applyFill="1" applyBorder="1" applyAlignment="1">
      <alignment horizontal="left" vertical="center" shrinkToFit="1"/>
    </xf>
    <xf numFmtId="0" fontId="18" fillId="2" borderId="2" xfId="0" applyFont="1" applyFill="1" applyBorder="1" applyAlignment="1">
      <alignment horizontal="left" vertical="center" shrinkToFit="1"/>
    </xf>
    <xf numFmtId="0" fontId="18" fillId="2" borderId="3" xfId="0" applyFont="1" applyFill="1" applyBorder="1" applyAlignment="1">
      <alignment horizontal="left" vertical="center" shrinkToFit="1"/>
    </xf>
    <xf numFmtId="0" fontId="18" fillId="2" borderId="7" xfId="0" applyFont="1" applyFill="1" applyBorder="1" applyAlignment="1">
      <alignment horizontal="left" vertical="center" shrinkToFit="1"/>
    </xf>
    <xf numFmtId="0" fontId="18" fillId="2" borderId="0" xfId="0" applyFont="1" applyFill="1" applyAlignment="1">
      <alignment horizontal="left" vertical="center" shrinkToFit="1"/>
    </xf>
    <xf numFmtId="0" fontId="18" fillId="2" borderId="8" xfId="0" applyFont="1" applyFill="1" applyBorder="1" applyAlignment="1">
      <alignment horizontal="left" vertical="center" shrinkToFit="1"/>
    </xf>
    <xf numFmtId="0" fontId="18" fillId="2" borderId="5" xfId="0" applyFont="1" applyFill="1" applyBorder="1" applyAlignment="1">
      <alignment horizontal="left" vertical="center" shrinkToFit="1"/>
    </xf>
    <xf numFmtId="0" fontId="18" fillId="2" borderId="4" xfId="0" applyFont="1" applyFill="1" applyBorder="1" applyAlignment="1">
      <alignment horizontal="left" vertical="center" shrinkToFit="1"/>
    </xf>
    <xf numFmtId="0" fontId="18" fillId="2" borderId="6" xfId="0" applyFont="1" applyFill="1" applyBorder="1" applyAlignment="1">
      <alignment horizontal="left" vertical="center" shrinkToFit="1"/>
    </xf>
    <xf numFmtId="0" fontId="18" fillId="2" borderId="16" xfId="0" applyFont="1" applyFill="1" applyBorder="1" applyAlignment="1">
      <alignment horizontal="center" vertical="center" shrinkToFi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3" xfId="0" applyFont="1" applyFill="1" applyBorder="1" applyAlignment="1">
      <alignment horizontal="center" vertical="center" shrinkToFit="1"/>
    </xf>
    <xf numFmtId="0" fontId="18" fillId="2" borderId="18" xfId="0" applyFont="1" applyFill="1" applyBorder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18" fillId="2" borderId="8" xfId="0" applyFont="1" applyFill="1" applyBorder="1" applyAlignment="1">
      <alignment horizontal="center" vertical="center" shrinkToFit="1"/>
    </xf>
    <xf numFmtId="0" fontId="18" fillId="2" borderId="14" xfId="0" applyFont="1" applyFill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2" borderId="6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7" xfId="0" applyFont="1" applyFill="1" applyBorder="1" applyAlignment="1">
      <alignment horizontal="center" vertical="center" shrinkToFit="1"/>
    </xf>
    <xf numFmtId="0" fontId="18" fillId="2" borderId="5" xfId="0" applyFont="1" applyFill="1" applyBorder="1" applyAlignment="1">
      <alignment horizontal="center" vertical="center" shrinkToFit="1"/>
    </xf>
    <xf numFmtId="20" fontId="18" fillId="2" borderId="7" xfId="0" applyNumberFormat="1" applyFont="1" applyFill="1" applyBorder="1" applyAlignment="1">
      <alignment horizontal="center" vertical="center" shrinkToFit="1"/>
    </xf>
    <xf numFmtId="20" fontId="23" fillId="2" borderId="7" xfId="0" applyNumberFormat="1" applyFont="1" applyFill="1" applyBorder="1" applyAlignment="1">
      <alignment horizontal="center" vertical="center" shrinkToFit="1"/>
    </xf>
    <xf numFmtId="0" fontId="23" fillId="2" borderId="5" xfId="0" applyFont="1" applyFill="1" applyBorder="1" applyAlignment="1">
      <alignment horizontal="center" vertical="center" shrinkToFit="1"/>
    </xf>
    <xf numFmtId="0" fontId="23" fillId="2" borderId="4" xfId="0" applyFont="1" applyFill="1" applyBorder="1" applyAlignment="1">
      <alignment horizontal="center" vertical="center" shrinkToFit="1"/>
    </xf>
    <xf numFmtId="0" fontId="23" fillId="2" borderId="6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3" fillId="2" borderId="2" xfId="0" applyFont="1" applyFill="1" applyBorder="1" applyAlignment="1">
      <alignment horizontal="center" vertical="center" wrapText="1" shrinkToFit="1"/>
    </xf>
    <xf numFmtId="0" fontId="23" fillId="2" borderId="3" xfId="0" applyFont="1" applyFill="1" applyBorder="1" applyAlignment="1">
      <alignment horizontal="center" vertical="center" wrapText="1" shrinkToFit="1"/>
    </xf>
    <xf numFmtId="0" fontId="23" fillId="2" borderId="7" xfId="0" applyFont="1" applyFill="1" applyBorder="1" applyAlignment="1">
      <alignment horizontal="center" vertical="center" wrapText="1" shrinkToFit="1"/>
    </xf>
    <xf numFmtId="0" fontId="23" fillId="2" borderId="0" xfId="0" applyFont="1" applyFill="1" applyAlignment="1">
      <alignment horizontal="center" vertical="center" wrapText="1" shrinkToFit="1"/>
    </xf>
    <xf numFmtId="0" fontId="23" fillId="2" borderId="8" xfId="0" applyFont="1" applyFill="1" applyBorder="1" applyAlignment="1">
      <alignment horizontal="center" vertical="center" wrapText="1" shrinkToFit="1"/>
    </xf>
    <xf numFmtId="0" fontId="23" fillId="2" borderId="5" xfId="0" applyFont="1" applyFill="1" applyBorder="1" applyAlignment="1">
      <alignment horizontal="center" vertical="center" wrapText="1" shrinkToFit="1"/>
    </xf>
    <xf numFmtId="0" fontId="23" fillId="2" borderId="4" xfId="0" applyFont="1" applyFill="1" applyBorder="1" applyAlignment="1">
      <alignment horizontal="center" vertical="center" wrapText="1" shrinkToFit="1"/>
    </xf>
    <xf numFmtId="0" fontId="23" fillId="2" borderId="6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left" vertical="center" shrinkToFit="1"/>
    </xf>
    <xf numFmtId="0" fontId="23" fillId="2" borderId="2" xfId="0" applyFont="1" applyFill="1" applyBorder="1" applyAlignment="1">
      <alignment horizontal="left" vertical="center" shrinkToFit="1"/>
    </xf>
    <xf numFmtId="0" fontId="23" fillId="2" borderId="3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23" fillId="2" borderId="0" xfId="0" applyFont="1" applyFill="1" applyAlignment="1">
      <alignment horizontal="left" vertical="center" shrinkToFit="1"/>
    </xf>
    <xf numFmtId="0" fontId="23" fillId="2" borderId="8" xfId="0" applyFont="1" applyFill="1" applyBorder="1" applyAlignment="1">
      <alignment horizontal="left" vertical="center" shrinkToFit="1"/>
    </xf>
    <xf numFmtId="0" fontId="23" fillId="2" borderId="5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6" xfId="0" applyFont="1" applyFill="1" applyBorder="1" applyAlignment="1">
      <alignment horizontal="left" vertical="center" shrinkToFit="1"/>
    </xf>
    <xf numFmtId="56" fontId="23" fillId="2" borderId="1" xfId="0" applyNumberFormat="1" applyFont="1" applyFill="1" applyBorder="1" applyAlignment="1">
      <alignment horizontal="left" vertical="center" shrinkToFit="1"/>
    </xf>
    <xf numFmtId="0" fontId="23" fillId="2" borderId="16" xfId="0" applyFont="1" applyFill="1" applyBorder="1" applyAlignment="1">
      <alignment horizontal="center" vertical="center" shrinkToFi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3" xfId="0" applyFont="1" applyFill="1" applyBorder="1" applyAlignment="1">
      <alignment horizontal="center" vertical="center" shrinkToFit="1"/>
    </xf>
    <xf numFmtId="0" fontId="23" fillId="2" borderId="14" xfId="0" applyFont="1" applyFill="1" applyBorder="1" applyAlignment="1">
      <alignment horizontal="center" vertical="center" shrinkToFit="1"/>
    </xf>
    <xf numFmtId="0" fontId="23" fillId="2" borderId="1" xfId="0" applyFont="1" applyFill="1" applyBorder="1" applyAlignment="1">
      <alignment horizontal="center" vertical="center" shrinkToFit="1"/>
    </xf>
    <xf numFmtId="0" fontId="23" fillId="2" borderId="7" xfId="0" applyFont="1" applyFill="1" applyBorder="1" applyAlignment="1">
      <alignment horizontal="center" vertical="center" shrinkToFit="1"/>
    </xf>
    <xf numFmtId="3" fontId="23" fillId="2" borderId="1" xfId="0" applyNumberFormat="1" applyFont="1" applyFill="1" applyBorder="1" applyAlignment="1">
      <alignment horizontal="right" vertical="center" shrinkToFit="1"/>
    </xf>
    <xf numFmtId="3" fontId="23" fillId="2" borderId="2" xfId="0" applyNumberFormat="1" applyFont="1" applyFill="1" applyBorder="1" applyAlignment="1">
      <alignment horizontal="right" vertical="center" shrinkToFit="1"/>
    </xf>
    <xf numFmtId="3" fontId="23" fillId="2" borderId="3" xfId="0" applyNumberFormat="1" applyFont="1" applyFill="1" applyBorder="1" applyAlignment="1">
      <alignment horizontal="right" vertical="center" shrinkToFit="1"/>
    </xf>
    <xf numFmtId="3" fontId="23" fillId="2" borderId="7" xfId="0" applyNumberFormat="1" applyFont="1" applyFill="1" applyBorder="1" applyAlignment="1">
      <alignment horizontal="right" vertical="center" shrinkToFit="1"/>
    </xf>
    <xf numFmtId="3" fontId="23" fillId="2" borderId="0" xfId="0" applyNumberFormat="1" applyFont="1" applyFill="1" applyAlignment="1">
      <alignment horizontal="right" vertical="center" shrinkToFit="1"/>
    </xf>
    <xf numFmtId="3" fontId="23" fillId="2" borderId="8" xfId="0" applyNumberFormat="1" applyFont="1" applyFill="1" applyBorder="1" applyAlignment="1">
      <alignment horizontal="right" vertical="center" shrinkToFit="1"/>
    </xf>
    <xf numFmtId="3" fontId="23" fillId="2" borderId="5" xfId="0" applyNumberFormat="1" applyFont="1" applyFill="1" applyBorder="1" applyAlignment="1">
      <alignment horizontal="right" vertical="center" shrinkToFit="1"/>
    </xf>
    <xf numFmtId="3" fontId="23" fillId="2" borderId="4" xfId="0" applyNumberFormat="1" applyFont="1" applyFill="1" applyBorder="1" applyAlignment="1">
      <alignment horizontal="right" vertical="center" shrinkToFit="1"/>
    </xf>
    <xf numFmtId="3" fontId="23" fillId="2" borderId="6" xfId="0" applyNumberFormat="1" applyFont="1" applyFill="1" applyBorder="1" applyAlignment="1">
      <alignment horizontal="right" vertical="center" shrinkToFit="1"/>
    </xf>
    <xf numFmtId="0" fontId="28" fillId="2" borderId="1" xfId="0" applyFont="1" applyFill="1" applyBorder="1" applyAlignment="1">
      <alignment horizontal="center" vertical="center" shrinkToFit="1"/>
    </xf>
    <xf numFmtId="0" fontId="28" fillId="2" borderId="2" xfId="0" applyFont="1" applyFill="1" applyBorder="1" applyAlignment="1">
      <alignment horizontal="center" vertical="center" shrinkToFit="1"/>
    </xf>
    <xf numFmtId="0" fontId="28" fillId="2" borderId="3" xfId="0" applyFont="1" applyFill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0" xfId="0" applyFont="1" applyFill="1" applyAlignment="1">
      <alignment horizontal="center" vertical="center" shrinkToFit="1"/>
    </xf>
    <xf numFmtId="0" fontId="28" fillId="2" borderId="8" xfId="0" applyFont="1" applyFill="1" applyBorder="1" applyAlignment="1">
      <alignment horizontal="center" vertical="center" shrinkToFit="1"/>
    </xf>
    <xf numFmtId="0" fontId="28" fillId="2" borderId="23" xfId="0" applyFont="1" applyFill="1" applyBorder="1" applyAlignment="1">
      <alignment horizontal="center" vertical="center" shrinkToFit="1"/>
    </xf>
    <xf numFmtId="0" fontId="28" fillId="2" borderId="21" xfId="0" applyFont="1" applyFill="1" applyBorder="1" applyAlignment="1">
      <alignment horizontal="center" vertical="center" shrinkToFit="1"/>
    </xf>
    <xf numFmtId="0" fontId="28" fillId="2" borderId="22" xfId="0" applyFont="1" applyFill="1" applyBorder="1" applyAlignment="1">
      <alignment horizontal="center" vertical="center" shrinkToFit="1"/>
    </xf>
    <xf numFmtId="177" fontId="28" fillId="2" borderId="2" xfId="0" applyNumberFormat="1" applyFont="1" applyFill="1" applyBorder="1" applyAlignment="1">
      <alignment horizontal="center" vertical="center" shrinkToFit="1"/>
    </xf>
    <xf numFmtId="177" fontId="28" fillId="2" borderId="3" xfId="0" applyNumberFormat="1" applyFont="1" applyFill="1" applyBorder="1" applyAlignment="1">
      <alignment horizontal="center" vertical="center" shrinkToFit="1"/>
    </xf>
    <xf numFmtId="177" fontId="28" fillId="2" borderId="0" xfId="0" applyNumberFormat="1" applyFont="1" applyFill="1" applyAlignment="1">
      <alignment horizontal="center" vertical="center" shrinkToFit="1"/>
    </xf>
    <xf numFmtId="177" fontId="28" fillId="2" borderId="8" xfId="0" applyNumberFormat="1" applyFont="1" applyFill="1" applyBorder="1" applyAlignment="1">
      <alignment horizontal="center" vertical="center" shrinkToFit="1"/>
    </xf>
    <xf numFmtId="177" fontId="28" fillId="2" borderId="21" xfId="0" applyNumberFormat="1" applyFont="1" applyFill="1" applyBorder="1" applyAlignment="1">
      <alignment horizontal="center" vertical="center" shrinkToFit="1"/>
    </xf>
    <xf numFmtId="177" fontId="28" fillId="2" borderId="22" xfId="0" applyNumberFormat="1" applyFont="1" applyFill="1" applyBorder="1" applyAlignment="1">
      <alignment horizontal="center" vertical="center" shrinkToFit="1"/>
    </xf>
    <xf numFmtId="180" fontId="28" fillId="2" borderId="16" xfId="0" applyNumberFormat="1" applyFont="1" applyFill="1" applyBorder="1" applyAlignment="1">
      <alignment horizontal="center" vertical="center" shrinkToFit="1"/>
    </xf>
    <xf numFmtId="180" fontId="28" fillId="2" borderId="2" xfId="0" applyNumberFormat="1" applyFont="1" applyFill="1" applyBorder="1" applyAlignment="1">
      <alignment horizontal="center" vertical="center" shrinkToFit="1"/>
    </xf>
    <xf numFmtId="180" fontId="28" fillId="2" borderId="3" xfId="0" applyNumberFormat="1" applyFont="1" applyFill="1" applyBorder="1" applyAlignment="1">
      <alignment horizontal="center" vertical="center" shrinkToFit="1"/>
    </xf>
    <xf numFmtId="180" fontId="28" fillId="2" borderId="18" xfId="0" applyNumberFormat="1" applyFont="1" applyFill="1" applyBorder="1" applyAlignment="1">
      <alignment horizontal="center" vertical="center" shrinkToFit="1"/>
    </xf>
    <xf numFmtId="180" fontId="28" fillId="2" borderId="0" xfId="0" applyNumberFormat="1" applyFont="1" applyFill="1" applyAlignment="1">
      <alignment horizontal="center" vertical="center" shrinkToFit="1"/>
    </xf>
    <xf numFmtId="180" fontId="28" fillId="2" borderId="8" xfId="0" applyNumberFormat="1" applyFont="1" applyFill="1" applyBorder="1" applyAlignment="1">
      <alignment horizontal="center" vertical="center" shrinkToFit="1"/>
    </xf>
    <xf numFmtId="180" fontId="28" fillId="2" borderId="20" xfId="0" applyNumberFormat="1" applyFont="1" applyFill="1" applyBorder="1" applyAlignment="1">
      <alignment horizontal="center" vertical="center" shrinkToFit="1"/>
    </xf>
    <xf numFmtId="180" fontId="28" fillId="2" borderId="21" xfId="0" applyNumberFormat="1" applyFont="1" applyFill="1" applyBorder="1" applyAlignment="1">
      <alignment horizontal="center" vertical="center" shrinkToFit="1"/>
    </xf>
    <xf numFmtId="180" fontId="28" fillId="2" borderId="22" xfId="0" applyNumberFormat="1" applyFont="1" applyFill="1" applyBorder="1" applyAlignment="1">
      <alignment horizontal="center" vertical="center" shrinkToFit="1"/>
    </xf>
    <xf numFmtId="176" fontId="27" fillId="2" borderId="0" xfId="0" applyNumberFormat="1" applyFont="1" applyFill="1" applyAlignment="1">
      <alignment horizontal="left" vertical="center"/>
    </xf>
    <xf numFmtId="176" fontId="27" fillId="2" borderId="4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2" fillId="2" borderId="4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673DEF87-02F6-4A30-AF81-10C25F8663A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94095</xdr:rowOff>
    </xdr:from>
    <xdr:to>
      <xdr:col>18</xdr:col>
      <xdr:colOff>102178</xdr:colOff>
      <xdr:row>12</xdr:row>
      <xdr:rowOff>99004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3B03B70-6DB8-4466-95EC-7EBDA0486B70}"/>
            </a:ext>
          </a:extLst>
        </xdr:cNvPr>
        <xdr:cNvSpPr>
          <a:spLocks noChangeArrowheads="1"/>
        </xdr:cNvSpPr>
      </xdr:nvSpPr>
      <xdr:spPr bwMode="auto">
        <a:xfrm>
          <a:off x="866775" y="1179945"/>
          <a:ext cx="1464253" cy="233509"/>
        </a:xfrm>
        <a:prstGeom prst="wedgeRoundRectCallout">
          <a:avLst>
            <a:gd name="adj1" fmla="val -57882"/>
            <a:gd name="adj2" fmla="val 112144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年は西暦でご記入ください。</a:t>
          </a:r>
        </a:p>
      </xdr:txBody>
    </xdr:sp>
    <xdr:clientData/>
  </xdr:twoCellAnchor>
  <xdr:twoCellAnchor>
    <xdr:from>
      <xdr:col>30</xdr:col>
      <xdr:colOff>72593</xdr:colOff>
      <xdr:row>6</xdr:row>
      <xdr:rowOff>47625</xdr:rowOff>
    </xdr:from>
    <xdr:to>
      <xdr:col>43</xdr:col>
      <xdr:colOff>44162</xdr:colOff>
      <xdr:row>11</xdr:row>
      <xdr:rowOff>3607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4DCB57E-A8E8-4422-BE19-ADC0D563A427}"/>
            </a:ext>
          </a:extLst>
        </xdr:cNvPr>
        <xdr:cNvSpPr>
          <a:spLocks noChangeArrowheads="1"/>
        </xdr:cNvSpPr>
      </xdr:nvSpPr>
      <xdr:spPr bwMode="auto">
        <a:xfrm flipV="1">
          <a:off x="3787343" y="676275"/>
          <a:ext cx="1581294" cy="527482"/>
        </a:xfrm>
        <a:prstGeom prst="wedgeRoundRectCallout">
          <a:avLst>
            <a:gd name="adj1" fmla="val -74162"/>
            <a:gd name="adj2" fmla="val -128241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パブリック技建の担当者名を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54</xdr:col>
      <xdr:colOff>4474</xdr:colOff>
      <xdr:row>16</xdr:row>
      <xdr:rowOff>111557</xdr:rowOff>
    </xdr:from>
    <xdr:to>
      <xdr:col>64</xdr:col>
      <xdr:colOff>109250</xdr:colOff>
      <xdr:row>20</xdr:row>
      <xdr:rowOff>78510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49907412-E5AC-4A17-AB95-CD9FC7E018F7}"/>
            </a:ext>
          </a:extLst>
        </xdr:cNvPr>
        <xdr:cNvSpPr>
          <a:spLocks noChangeArrowheads="1"/>
        </xdr:cNvSpPr>
      </xdr:nvSpPr>
      <xdr:spPr bwMode="auto">
        <a:xfrm flipH="1" flipV="1">
          <a:off x="6691024" y="1892732"/>
          <a:ext cx="1343026" cy="433678"/>
        </a:xfrm>
        <a:prstGeom prst="wedgeRoundRectCallout">
          <a:avLst>
            <a:gd name="adj1" fmla="val 77800"/>
            <a:gd name="adj2" fmla="val 96959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インボイスの登録番号を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37</xdr:col>
      <xdr:colOff>9958</xdr:colOff>
      <xdr:row>29</xdr:row>
      <xdr:rowOff>37234</xdr:rowOff>
    </xdr:from>
    <xdr:to>
      <xdr:col>50</xdr:col>
      <xdr:colOff>73602</xdr:colOff>
      <xdr:row>32</xdr:row>
      <xdr:rowOff>2310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B9EA4D1-6804-488F-9C80-6A52D198980C}"/>
            </a:ext>
          </a:extLst>
        </xdr:cNvPr>
        <xdr:cNvSpPr>
          <a:spLocks noChangeArrowheads="1"/>
        </xdr:cNvSpPr>
      </xdr:nvSpPr>
      <xdr:spPr bwMode="auto">
        <a:xfrm>
          <a:off x="4591483" y="3313834"/>
          <a:ext cx="1673369" cy="307976"/>
        </a:xfrm>
        <a:prstGeom prst="wedgeRoundRectCallout">
          <a:avLst>
            <a:gd name="adj1" fmla="val -11877"/>
            <a:gd name="adj2" fmla="val -344841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</a:p>
      </xdr:txBody>
    </xdr:sp>
    <xdr:clientData/>
  </xdr:twoCellAnchor>
  <xdr:twoCellAnchor>
    <xdr:from>
      <xdr:col>17</xdr:col>
      <xdr:colOff>34348</xdr:colOff>
      <xdr:row>25</xdr:row>
      <xdr:rowOff>92796</xdr:rowOff>
    </xdr:from>
    <xdr:to>
      <xdr:col>35</xdr:col>
      <xdr:colOff>51090</xdr:colOff>
      <xdr:row>30</xdr:row>
      <xdr:rowOff>13421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2E41280-CB91-409B-9754-DD8313358F0E}"/>
            </a:ext>
          </a:extLst>
        </xdr:cNvPr>
        <xdr:cNvSpPr>
          <a:spLocks noChangeArrowheads="1"/>
        </xdr:cNvSpPr>
      </xdr:nvSpPr>
      <xdr:spPr bwMode="auto">
        <a:xfrm>
          <a:off x="2139373" y="2912196"/>
          <a:ext cx="2245592" cy="492125"/>
        </a:xfrm>
        <a:prstGeom prst="wedgeRoundRectCallout">
          <a:avLst>
            <a:gd name="adj1" fmla="val -69059"/>
            <a:gd name="adj2" fmla="val -129036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黄色セルを入力し、請求書を作成して下さい。</a:t>
          </a:r>
        </a:p>
      </xdr:txBody>
    </xdr:sp>
    <xdr:clientData/>
  </xdr:twoCellAnchor>
  <xdr:twoCellAnchor>
    <xdr:from>
      <xdr:col>41</xdr:col>
      <xdr:colOff>10680</xdr:colOff>
      <xdr:row>35</xdr:row>
      <xdr:rowOff>28576</xdr:rowOff>
    </xdr:from>
    <xdr:to>
      <xdr:col>67</xdr:col>
      <xdr:colOff>38100</xdr:colOff>
      <xdr:row>51</xdr:row>
      <xdr:rowOff>70573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F4B3193C-2A59-41BC-8A9E-5CB72980D483}"/>
            </a:ext>
          </a:extLst>
        </xdr:cNvPr>
        <xdr:cNvSpPr>
          <a:spLocks noChangeArrowheads="1"/>
        </xdr:cNvSpPr>
      </xdr:nvSpPr>
      <xdr:spPr bwMode="auto">
        <a:xfrm>
          <a:off x="5087505" y="3990976"/>
          <a:ext cx="3246870" cy="1842222"/>
        </a:xfrm>
        <a:prstGeom prst="wedgeRectCallout">
          <a:avLst>
            <a:gd name="adj1" fmla="val 12425"/>
            <a:gd name="adj2" fmla="val -69646"/>
          </a:avLst>
        </a:prstGeom>
        <a:solidFill>
          <a:srgbClr val="CCFFFF"/>
        </a:solidFill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御社控を含めまして３枚１組となっております。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１枚目、２枚目を弊社迄ご提出下さい。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尚、入力にご不明な点がございましたら、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パブリック技建（株）総務部迄お問い合わせ下さい。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請求書は月末〆切とさせて頂き、</a:t>
          </a:r>
          <a:endParaRPr lang="ja-JP" altLang="ja-JP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翌月３日までにご提出願います。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29728</xdr:colOff>
      <xdr:row>33</xdr:row>
      <xdr:rowOff>94384</xdr:rowOff>
    </xdr:from>
    <xdr:to>
      <xdr:col>22</xdr:col>
      <xdr:colOff>104485</xdr:colOff>
      <xdr:row>39</xdr:row>
      <xdr:rowOff>105497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34669BDD-C75F-4103-84D9-496A4A5CA665}"/>
            </a:ext>
          </a:extLst>
        </xdr:cNvPr>
        <xdr:cNvSpPr>
          <a:spLocks noChangeArrowheads="1"/>
        </xdr:cNvSpPr>
      </xdr:nvSpPr>
      <xdr:spPr bwMode="auto">
        <a:xfrm>
          <a:off x="1020328" y="3828184"/>
          <a:ext cx="1808307" cy="696913"/>
        </a:xfrm>
        <a:prstGeom prst="wedgeRoundRectCallout">
          <a:avLst>
            <a:gd name="adj1" fmla="val -49834"/>
            <a:gd name="adj2" fmla="val 84706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税区分が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種類以上ある場合は、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請求用紙を分けて下さい。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64</xdr:col>
      <xdr:colOff>0</xdr:colOff>
      <xdr:row>7</xdr:row>
      <xdr:rowOff>85725</xdr:rowOff>
    </xdr:from>
    <xdr:to>
      <xdr:col>66</xdr:col>
      <xdr:colOff>114300</xdr:colOff>
      <xdr:row>10</xdr:row>
      <xdr:rowOff>95250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7BDBF31-D60D-4FB1-952C-DB0738A3F4AA}"/>
            </a:ext>
          </a:extLst>
        </xdr:cNvPr>
        <xdr:cNvSpPr/>
      </xdr:nvSpPr>
      <xdr:spPr>
        <a:xfrm>
          <a:off x="7924800" y="828675"/>
          <a:ext cx="361950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8EAFD-A7A0-44D0-9EDE-59F16873C7AD}">
  <dimension ref="D1:CD234"/>
  <sheetViews>
    <sheetView showGridLines="0" showZeros="0" zoomScale="120" zoomScaleNormal="120" workbookViewId="0">
      <selection activeCell="AS8" sqref="AS8:BL11"/>
    </sheetView>
  </sheetViews>
  <sheetFormatPr defaultRowHeight="13" x14ac:dyDescent="0.2"/>
  <cols>
    <col min="1" max="75" width="1.6328125" customWidth="1"/>
    <col min="76" max="82" width="0" hidden="1" customWidth="1"/>
  </cols>
  <sheetData>
    <row r="1" spans="4:67" ht="6.75" customHeight="1" x14ac:dyDescent="0.2">
      <c r="AU1" s="1"/>
      <c r="AV1" s="1"/>
      <c r="AW1" s="1"/>
      <c r="AX1" s="1"/>
      <c r="AY1" s="1"/>
    </row>
    <row r="2" spans="4:67" ht="6.75" customHeight="1" x14ac:dyDescent="0.2">
      <c r="AN2" s="38" t="s">
        <v>1</v>
      </c>
      <c r="AO2" s="38"/>
      <c r="AP2" s="38"/>
      <c r="AQ2" s="38"/>
      <c r="AR2" s="38"/>
      <c r="AS2" s="257" t="s">
        <v>38</v>
      </c>
      <c r="AT2" s="257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</row>
    <row r="3" spans="4:67" ht="9" customHeight="1" x14ac:dyDescent="0.2">
      <c r="D3" s="39" t="s">
        <v>29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6"/>
      <c r="Y3" s="6"/>
      <c r="Z3" s="6"/>
      <c r="AA3" s="6"/>
      <c r="AB3" s="6"/>
      <c r="AC3" s="6"/>
      <c r="AD3" s="6"/>
      <c r="AE3" s="6"/>
      <c r="AN3" s="38"/>
      <c r="AO3" s="38"/>
      <c r="AP3" s="38"/>
      <c r="AQ3" s="38"/>
      <c r="AR3" s="38"/>
      <c r="AS3" s="257"/>
      <c r="AT3" s="257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</row>
    <row r="4" spans="4:67" ht="9" customHeight="1" x14ac:dyDescent="0.2"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6"/>
      <c r="Y4" s="6"/>
      <c r="Z4" s="6"/>
      <c r="AA4" s="6"/>
      <c r="AB4" s="6"/>
      <c r="AC4" s="6"/>
      <c r="AD4" s="6"/>
      <c r="AE4" s="6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</row>
    <row r="5" spans="4:67" ht="9" customHeight="1" x14ac:dyDescent="0.2"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6"/>
      <c r="Y5" s="6"/>
      <c r="Z5" s="6"/>
      <c r="AA5" s="6"/>
      <c r="AB5" s="6"/>
      <c r="AC5" s="6"/>
      <c r="AD5" s="6"/>
      <c r="AE5" s="6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</row>
    <row r="6" spans="4:67" ht="9" customHeight="1" x14ac:dyDescent="0.2">
      <c r="D6" s="41" t="s">
        <v>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</row>
    <row r="7" spans="4:67" ht="9" customHeight="1" x14ac:dyDescent="0.2"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</row>
    <row r="8" spans="4:67" ht="9" customHeight="1" x14ac:dyDescent="0.2"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</row>
    <row r="9" spans="4:67" ht="9" customHeight="1" x14ac:dyDescent="0.2">
      <c r="D9" s="2"/>
      <c r="E9" s="2"/>
      <c r="F9" s="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</row>
    <row r="10" spans="4:67" ht="9" customHeight="1" x14ac:dyDescent="0.2">
      <c r="D10" s="45" t="s">
        <v>2</v>
      </c>
      <c r="E10" s="45"/>
      <c r="F10" s="45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N10" s="260" t="s">
        <v>6</v>
      </c>
      <c r="BO10" s="260"/>
    </row>
    <row r="11" spans="4:67" ht="9" customHeight="1" x14ac:dyDescent="0.2">
      <c r="D11" s="46"/>
      <c r="E11" s="46"/>
      <c r="F11" s="46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S11" s="263"/>
      <c r="AT11" s="263"/>
      <c r="AU11" s="263"/>
      <c r="AV11" s="263"/>
      <c r="AW11" s="263"/>
      <c r="AX11" s="263"/>
      <c r="AY11" s="263"/>
      <c r="AZ11" s="263"/>
      <c r="BA11" s="263"/>
      <c r="BB11" s="263"/>
      <c r="BC11" s="263"/>
      <c r="BD11" s="263"/>
      <c r="BE11" s="263"/>
      <c r="BF11" s="263"/>
      <c r="BG11" s="263"/>
      <c r="BH11" s="263"/>
      <c r="BI11" s="263"/>
      <c r="BJ11" s="263"/>
      <c r="BK11" s="263"/>
      <c r="BL11" s="263"/>
      <c r="BM11" s="15"/>
      <c r="BN11" s="261"/>
      <c r="BO11" s="261"/>
    </row>
    <row r="12" spans="4:67" ht="9" customHeight="1" thickBot="1" x14ac:dyDescent="0.25"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AS12" s="4"/>
      <c r="AT12" s="5"/>
      <c r="AU12" s="5"/>
      <c r="AV12" s="5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4:67" ht="10" customHeight="1" x14ac:dyDescent="0.2">
      <c r="D13" s="56" t="s">
        <v>3</v>
      </c>
      <c r="E13" s="57"/>
      <c r="F13" s="57" t="s">
        <v>4</v>
      </c>
      <c r="G13" s="57"/>
      <c r="H13" s="57" t="s">
        <v>5</v>
      </c>
      <c r="I13" s="58"/>
      <c r="J13" s="59" t="s">
        <v>18</v>
      </c>
      <c r="K13" s="57"/>
      <c r="L13" s="58"/>
      <c r="M13" s="59" t="s">
        <v>19</v>
      </c>
      <c r="N13" s="57"/>
      <c r="O13" s="57"/>
      <c r="P13" s="57"/>
      <c r="Q13" s="57"/>
      <c r="R13" s="57"/>
      <c r="S13" s="57"/>
      <c r="T13" s="58"/>
      <c r="U13" s="59" t="s">
        <v>20</v>
      </c>
      <c r="V13" s="57"/>
      <c r="W13" s="57"/>
      <c r="X13" s="57"/>
      <c r="Y13" s="57"/>
      <c r="Z13" s="57"/>
      <c r="AA13" s="57"/>
      <c r="AB13" s="57"/>
      <c r="AC13" s="58"/>
      <c r="AD13" s="59" t="s">
        <v>21</v>
      </c>
      <c r="AE13" s="57"/>
      <c r="AF13" s="57"/>
      <c r="AG13" s="57"/>
      <c r="AH13" s="57"/>
      <c r="AI13" s="58"/>
      <c r="AJ13" s="59" t="s">
        <v>22</v>
      </c>
      <c r="AK13" s="57"/>
      <c r="AL13" s="57"/>
      <c r="AM13" s="57"/>
      <c r="AN13" s="57"/>
      <c r="AO13" s="57"/>
      <c r="AP13" s="57"/>
      <c r="AQ13" s="57"/>
      <c r="AR13" s="58"/>
      <c r="AS13" s="59" t="s">
        <v>23</v>
      </c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8"/>
      <c r="BG13" s="59" t="s">
        <v>24</v>
      </c>
      <c r="BH13" s="57"/>
      <c r="BI13" s="57"/>
      <c r="BJ13" s="57"/>
      <c r="BK13" s="57"/>
      <c r="BL13" s="57"/>
      <c r="BM13" s="57"/>
      <c r="BN13" s="57"/>
      <c r="BO13" s="246"/>
    </row>
    <row r="14" spans="4:67" ht="9" customHeight="1" x14ac:dyDescent="0.2">
      <c r="D14" s="190"/>
      <c r="E14" s="191"/>
      <c r="F14" s="191"/>
      <c r="G14" s="191"/>
      <c r="H14" s="191"/>
      <c r="I14" s="192"/>
      <c r="J14" s="181"/>
      <c r="K14" s="182"/>
      <c r="L14" s="183"/>
      <c r="M14" s="181"/>
      <c r="N14" s="182"/>
      <c r="O14" s="182"/>
      <c r="P14" s="182"/>
      <c r="Q14" s="182"/>
      <c r="R14" s="182"/>
      <c r="S14" s="182"/>
      <c r="T14" s="183"/>
      <c r="U14" s="181"/>
      <c r="V14" s="182"/>
      <c r="W14" s="182"/>
      <c r="X14" s="182"/>
      <c r="Y14" s="182"/>
      <c r="Z14" s="182"/>
      <c r="AA14" s="182"/>
      <c r="AB14" s="182"/>
      <c r="AC14" s="183"/>
      <c r="AD14" s="181"/>
      <c r="AE14" s="182"/>
      <c r="AF14" s="182"/>
      <c r="AG14" s="182"/>
      <c r="AH14" s="182"/>
      <c r="AI14" s="183"/>
      <c r="AJ14" s="181"/>
      <c r="AK14" s="182"/>
      <c r="AL14" s="182"/>
      <c r="AM14" s="182"/>
      <c r="AN14" s="182"/>
      <c r="AO14" s="182"/>
      <c r="AP14" s="182"/>
      <c r="AQ14" s="182"/>
      <c r="AR14" s="183"/>
      <c r="AS14" s="270" t="s">
        <v>25</v>
      </c>
      <c r="AT14" s="271"/>
      <c r="AU14" s="271"/>
      <c r="AV14" s="264"/>
      <c r="AW14" s="264"/>
      <c r="AX14" s="264"/>
      <c r="AY14" s="264"/>
      <c r="AZ14" s="264"/>
      <c r="BA14" s="264"/>
      <c r="BB14" s="264"/>
      <c r="BC14" s="264"/>
      <c r="BD14" s="264"/>
      <c r="BE14" s="264"/>
      <c r="BF14" s="265"/>
      <c r="BG14" s="47"/>
      <c r="BH14" s="48"/>
      <c r="BI14" s="48"/>
      <c r="BJ14" s="48"/>
      <c r="BK14" s="48"/>
      <c r="BL14" s="48"/>
      <c r="BM14" s="48"/>
      <c r="BN14" s="48"/>
      <c r="BO14" s="199"/>
    </row>
    <row r="15" spans="4:67" ht="9" customHeight="1" x14ac:dyDescent="0.2">
      <c r="D15" s="193"/>
      <c r="E15" s="194"/>
      <c r="F15" s="194"/>
      <c r="G15" s="194"/>
      <c r="H15" s="194"/>
      <c r="I15" s="195"/>
      <c r="J15" s="184"/>
      <c r="K15" s="185"/>
      <c r="L15" s="186"/>
      <c r="M15" s="184"/>
      <c r="N15" s="185"/>
      <c r="O15" s="185"/>
      <c r="P15" s="185"/>
      <c r="Q15" s="185"/>
      <c r="R15" s="185"/>
      <c r="S15" s="185"/>
      <c r="T15" s="186"/>
      <c r="U15" s="184"/>
      <c r="V15" s="185"/>
      <c r="W15" s="185"/>
      <c r="X15" s="185"/>
      <c r="Y15" s="185"/>
      <c r="Z15" s="185"/>
      <c r="AA15" s="185"/>
      <c r="AB15" s="185"/>
      <c r="AC15" s="186"/>
      <c r="AD15" s="184"/>
      <c r="AE15" s="185"/>
      <c r="AF15" s="185"/>
      <c r="AG15" s="185"/>
      <c r="AH15" s="185"/>
      <c r="AI15" s="186"/>
      <c r="AJ15" s="184"/>
      <c r="AK15" s="185"/>
      <c r="AL15" s="185"/>
      <c r="AM15" s="185"/>
      <c r="AN15" s="185"/>
      <c r="AO15" s="185"/>
      <c r="AP15" s="185"/>
      <c r="AQ15" s="185"/>
      <c r="AR15" s="186"/>
      <c r="AS15" s="272"/>
      <c r="AT15" s="273"/>
      <c r="AU15" s="273"/>
      <c r="AV15" s="266"/>
      <c r="AW15" s="266"/>
      <c r="AX15" s="266"/>
      <c r="AY15" s="266"/>
      <c r="AZ15" s="266"/>
      <c r="BA15" s="266"/>
      <c r="BB15" s="266"/>
      <c r="BC15" s="266"/>
      <c r="BD15" s="266"/>
      <c r="BE15" s="266"/>
      <c r="BF15" s="267"/>
      <c r="BG15" s="50"/>
      <c r="BH15" s="51"/>
      <c r="BI15" s="51"/>
      <c r="BJ15" s="51"/>
      <c r="BK15" s="51"/>
      <c r="BL15" s="51"/>
      <c r="BM15" s="51"/>
      <c r="BN15" s="51"/>
      <c r="BO15" s="200"/>
    </row>
    <row r="16" spans="4:67" ht="9" customHeight="1" thickBot="1" x14ac:dyDescent="0.25">
      <c r="D16" s="196"/>
      <c r="E16" s="197"/>
      <c r="F16" s="197"/>
      <c r="G16" s="197"/>
      <c r="H16" s="197"/>
      <c r="I16" s="198"/>
      <c r="J16" s="187"/>
      <c r="K16" s="188"/>
      <c r="L16" s="189"/>
      <c r="M16" s="187"/>
      <c r="N16" s="188"/>
      <c r="O16" s="188"/>
      <c r="P16" s="188"/>
      <c r="Q16" s="188"/>
      <c r="R16" s="188"/>
      <c r="S16" s="188"/>
      <c r="T16" s="189"/>
      <c r="U16" s="187"/>
      <c r="V16" s="188"/>
      <c r="W16" s="188"/>
      <c r="X16" s="188"/>
      <c r="Y16" s="188"/>
      <c r="Z16" s="188"/>
      <c r="AA16" s="188"/>
      <c r="AB16" s="188"/>
      <c r="AC16" s="189"/>
      <c r="AD16" s="187"/>
      <c r="AE16" s="188"/>
      <c r="AF16" s="188"/>
      <c r="AG16" s="188"/>
      <c r="AH16" s="188"/>
      <c r="AI16" s="189"/>
      <c r="AJ16" s="187"/>
      <c r="AK16" s="188"/>
      <c r="AL16" s="188"/>
      <c r="AM16" s="188"/>
      <c r="AN16" s="188"/>
      <c r="AO16" s="188"/>
      <c r="AP16" s="188"/>
      <c r="AQ16" s="188"/>
      <c r="AR16" s="189"/>
      <c r="AS16" s="274"/>
      <c r="AT16" s="275"/>
      <c r="AU16" s="275"/>
      <c r="AV16" s="268"/>
      <c r="AW16" s="268"/>
      <c r="AX16" s="268"/>
      <c r="AY16" s="268"/>
      <c r="AZ16" s="268"/>
      <c r="BA16" s="268"/>
      <c r="BB16" s="268"/>
      <c r="BC16" s="268"/>
      <c r="BD16" s="268"/>
      <c r="BE16" s="268"/>
      <c r="BF16" s="269"/>
      <c r="BG16" s="53"/>
      <c r="BH16" s="54"/>
      <c r="BI16" s="54"/>
      <c r="BJ16" s="54"/>
      <c r="BK16" s="54"/>
      <c r="BL16" s="54"/>
      <c r="BM16" s="54"/>
      <c r="BN16" s="54"/>
      <c r="BO16" s="201"/>
    </row>
    <row r="17" spans="4:82" ht="10" customHeight="1" x14ac:dyDescent="0.2">
      <c r="D17" s="56" t="s">
        <v>26</v>
      </c>
      <c r="E17" s="57"/>
      <c r="F17" s="57"/>
      <c r="G17" s="57"/>
      <c r="H17" s="57"/>
      <c r="I17" s="58"/>
      <c r="J17" s="59" t="s">
        <v>7</v>
      </c>
      <c r="K17" s="57"/>
      <c r="L17" s="57"/>
      <c r="M17" s="57"/>
      <c r="N17" s="57"/>
      <c r="O17" s="58"/>
      <c r="P17" s="59" t="s">
        <v>8</v>
      </c>
      <c r="Q17" s="57"/>
      <c r="R17" s="57"/>
      <c r="S17" s="57"/>
      <c r="T17" s="57"/>
      <c r="U17" s="58"/>
      <c r="V17" s="59" t="s">
        <v>9</v>
      </c>
      <c r="W17" s="57"/>
      <c r="X17" s="57"/>
      <c r="Y17" s="58"/>
      <c r="Z17" s="59" t="s">
        <v>10</v>
      </c>
      <c r="AA17" s="57"/>
      <c r="AB17" s="57"/>
      <c r="AC17" s="57"/>
      <c r="AD17" s="57"/>
      <c r="AE17" s="57"/>
      <c r="AF17" s="58"/>
      <c r="AG17" s="59" t="s">
        <v>33</v>
      </c>
      <c r="AH17" s="57"/>
      <c r="AI17" s="57"/>
      <c r="AJ17" s="57"/>
      <c r="AK17" s="57"/>
      <c r="AL17" s="57"/>
      <c r="AM17" s="57"/>
      <c r="AN17" s="58"/>
      <c r="AO17" s="59" t="s">
        <v>37</v>
      </c>
      <c r="AP17" s="57"/>
      <c r="AQ17" s="58"/>
      <c r="AR17" s="59" t="s">
        <v>32</v>
      </c>
      <c r="AS17" s="57"/>
      <c r="AT17" s="57"/>
      <c r="AU17" s="57"/>
      <c r="AV17" s="57"/>
      <c r="AW17" s="57"/>
      <c r="AX17" s="57"/>
      <c r="AY17" s="58"/>
      <c r="AZ17" s="59" t="s">
        <v>30</v>
      </c>
      <c r="BA17" s="57"/>
      <c r="BB17" s="57"/>
      <c r="BC17" s="57"/>
      <c r="BD17" s="57"/>
      <c r="BE17" s="57"/>
      <c r="BF17" s="57"/>
      <c r="BG17" s="58"/>
      <c r="BH17" s="59" t="s">
        <v>31</v>
      </c>
      <c r="BI17" s="57"/>
      <c r="BJ17" s="57"/>
      <c r="BK17" s="57"/>
      <c r="BL17" s="57"/>
      <c r="BM17" s="57"/>
      <c r="BN17" s="57"/>
      <c r="BO17" s="246"/>
      <c r="BX17" t="s">
        <v>37</v>
      </c>
      <c r="BY17" t="s">
        <v>41</v>
      </c>
    </row>
    <row r="18" spans="4:82" ht="9" customHeight="1" x14ac:dyDescent="0.2">
      <c r="D18" s="60"/>
      <c r="E18" s="61"/>
      <c r="F18" s="61"/>
      <c r="G18" s="61"/>
      <c r="H18" s="61"/>
      <c r="I18" s="62"/>
      <c r="J18" s="26" t="s">
        <v>11</v>
      </c>
      <c r="K18" s="27"/>
      <c r="L18" s="27"/>
      <c r="M18" s="27" t="s">
        <v>12</v>
      </c>
      <c r="N18" s="27"/>
      <c r="O18" s="28"/>
      <c r="P18" s="26" t="s">
        <v>11</v>
      </c>
      <c r="Q18" s="27"/>
      <c r="R18" s="27"/>
      <c r="S18" s="27" t="s">
        <v>12</v>
      </c>
      <c r="T18" s="27"/>
      <c r="U18" s="28"/>
      <c r="V18" s="173"/>
      <c r="W18" s="61"/>
      <c r="X18" s="61"/>
      <c r="Y18" s="62"/>
      <c r="Z18" s="96"/>
      <c r="AA18" s="97"/>
      <c r="AB18" s="97"/>
      <c r="AC18" s="97"/>
      <c r="AD18" s="97"/>
      <c r="AE18" s="97"/>
      <c r="AF18" s="98"/>
      <c r="AG18" s="29">
        <f>V18*Z18</f>
        <v>0</v>
      </c>
      <c r="AH18" s="30"/>
      <c r="AI18" s="30"/>
      <c r="AJ18" s="30"/>
      <c r="AK18" s="30"/>
      <c r="AL18" s="30"/>
      <c r="AM18" s="30"/>
      <c r="AN18" s="31"/>
      <c r="AO18" s="173"/>
      <c r="AP18" s="61"/>
      <c r="AQ18" s="62"/>
      <c r="AR18" s="131"/>
      <c r="AS18" s="132"/>
      <c r="AT18" s="132"/>
      <c r="AU18" s="132"/>
      <c r="AV18" s="132"/>
      <c r="AW18" s="132"/>
      <c r="AX18" s="132"/>
      <c r="AY18" s="133"/>
      <c r="AZ18" s="131"/>
      <c r="BA18" s="132"/>
      <c r="BB18" s="132"/>
      <c r="BC18" s="132"/>
      <c r="BD18" s="132"/>
      <c r="BE18" s="132"/>
      <c r="BF18" s="132"/>
      <c r="BG18" s="133"/>
      <c r="BH18" s="119"/>
      <c r="BI18" s="120"/>
      <c r="BJ18" s="120"/>
      <c r="BK18" s="120"/>
      <c r="BL18" s="120"/>
      <c r="BM18" s="120"/>
      <c r="BN18" s="120"/>
      <c r="BO18" s="121"/>
      <c r="BX18">
        <v>10</v>
      </c>
      <c r="BY18" t="s">
        <v>42</v>
      </c>
      <c r="BZ18">
        <f>SUMIF($AO$18:$AQ$38,$BX$18,AG18:AN38)</f>
        <v>0</v>
      </c>
      <c r="CA18">
        <f>ROUND(BZ18*0.1,0)</f>
        <v>0</v>
      </c>
      <c r="CB18">
        <f>BZ18+CA18</f>
        <v>0</v>
      </c>
      <c r="CC18" t="s">
        <v>43</v>
      </c>
      <c r="CD18" t="s">
        <v>44</v>
      </c>
    </row>
    <row r="19" spans="4:82" ht="9" customHeight="1" x14ac:dyDescent="0.2">
      <c r="D19" s="63"/>
      <c r="E19" s="64"/>
      <c r="F19" s="64"/>
      <c r="G19" s="64"/>
      <c r="H19" s="64"/>
      <c r="I19" s="65"/>
      <c r="J19" s="105"/>
      <c r="K19" s="64"/>
      <c r="L19" s="64"/>
      <c r="M19" s="64"/>
      <c r="N19" s="64"/>
      <c r="O19" s="65"/>
      <c r="P19" s="105"/>
      <c r="Q19" s="64"/>
      <c r="R19" s="64"/>
      <c r="S19" s="64"/>
      <c r="T19" s="64"/>
      <c r="U19" s="65"/>
      <c r="V19" s="174"/>
      <c r="W19" s="64"/>
      <c r="X19" s="64"/>
      <c r="Y19" s="65"/>
      <c r="Z19" s="99"/>
      <c r="AA19" s="100"/>
      <c r="AB19" s="100"/>
      <c r="AC19" s="100"/>
      <c r="AD19" s="100"/>
      <c r="AE19" s="100"/>
      <c r="AF19" s="101"/>
      <c r="AG19" s="32"/>
      <c r="AH19" s="33"/>
      <c r="AI19" s="33"/>
      <c r="AJ19" s="33"/>
      <c r="AK19" s="33"/>
      <c r="AL19" s="33"/>
      <c r="AM19" s="33"/>
      <c r="AN19" s="34"/>
      <c r="AO19" s="174"/>
      <c r="AP19" s="64"/>
      <c r="AQ19" s="65"/>
      <c r="AR19" s="134"/>
      <c r="AS19" s="135"/>
      <c r="AT19" s="135"/>
      <c r="AU19" s="135"/>
      <c r="AV19" s="135"/>
      <c r="AW19" s="135"/>
      <c r="AX19" s="135"/>
      <c r="AY19" s="136"/>
      <c r="AZ19" s="134"/>
      <c r="BA19" s="135"/>
      <c r="BB19" s="135"/>
      <c r="BC19" s="135"/>
      <c r="BD19" s="135"/>
      <c r="BE19" s="135"/>
      <c r="BF19" s="135"/>
      <c r="BG19" s="136"/>
      <c r="BH19" s="122"/>
      <c r="BI19" s="123"/>
      <c r="BJ19" s="123"/>
      <c r="BK19" s="123"/>
      <c r="BL19" s="123"/>
      <c r="BM19" s="123"/>
      <c r="BN19" s="123"/>
      <c r="BO19" s="124"/>
      <c r="BX19" t="s">
        <v>45</v>
      </c>
      <c r="BY19" t="s">
        <v>46</v>
      </c>
      <c r="BZ19">
        <f>SUMIF($AO$18:$AQ$38,$BX$19,$AG$18:$AN$38)</f>
        <v>0</v>
      </c>
      <c r="CA19">
        <f>ROUND(BZ19*0.08,0)</f>
        <v>0</v>
      </c>
      <c r="CB19">
        <f t="shared" ref="CB19:CB22" si="0">BZ19+CA19</f>
        <v>0</v>
      </c>
      <c r="CC19" t="s">
        <v>47</v>
      </c>
      <c r="CD19" t="s">
        <v>44</v>
      </c>
    </row>
    <row r="20" spans="4:82" ht="9" customHeight="1" x14ac:dyDescent="0.2">
      <c r="D20" s="66"/>
      <c r="E20" s="67"/>
      <c r="F20" s="67"/>
      <c r="G20" s="67"/>
      <c r="H20" s="67"/>
      <c r="I20" s="68"/>
      <c r="J20" s="106"/>
      <c r="K20" s="67"/>
      <c r="L20" s="67"/>
      <c r="M20" s="67"/>
      <c r="N20" s="67"/>
      <c r="O20" s="68"/>
      <c r="P20" s="106"/>
      <c r="Q20" s="67"/>
      <c r="R20" s="67"/>
      <c r="S20" s="67"/>
      <c r="T20" s="67"/>
      <c r="U20" s="68"/>
      <c r="V20" s="106"/>
      <c r="W20" s="67"/>
      <c r="X20" s="67"/>
      <c r="Y20" s="68"/>
      <c r="Z20" s="102"/>
      <c r="AA20" s="103"/>
      <c r="AB20" s="103"/>
      <c r="AC20" s="103"/>
      <c r="AD20" s="103"/>
      <c r="AE20" s="103"/>
      <c r="AF20" s="104"/>
      <c r="AG20" s="35"/>
      <c r="AH20" s="36"/>
      <c r="AI20" s="36"/>
      <c r="AJ20" s="36"/>
      <c r="AK20" s="36"/>
      <c r="AL20" s="36"/>
      <c r="AM20" s="36"/>
      <c r="AN20" s="37"/>
      <c r="AO20" s="106"/>
      <c r="AP20" s="67"/>
      <c r="AQ20" s="68"/>
      <c r="AR20" s="137"/>
      <c r="AS20" s="138"/>
      <c r="AT20" s="138"/>
      <c r="AU20" s="138"/>
      <c r="AV20" s="138"/>
      <c r="AW20" s="138"/>
      <c r="AX20" s="138"/>
      <c r="AY20" s="139"/>
      <c r="AZ20" s="137"/>
      <c r="BA20" s="138"/>
      <c r="BB20" s="138"/>
      <c r="BC20" s="138"/>
      <c r="BD20" s="138"/>
      <c r="BE20" s="138"/>
      <c r="BF20" s="138"/>
      <c r="BG20" s="139"/>
      <c r="BH20" s="125"/>
      <c r="BI20" s="126"/>
      <c r="BJ20" s="126"/>
      <c r="BK20" s="126"/>
      <c r="BL20" s="126"/>
      <c r="BM20" s="126"/>
      <c r="BN20" s="126"/>
      <c r="BO20" s="127"/>
      <c r="BX20" t="s">
        <v>48</v>
      </c>
      <c r="BY20" t="s">
        <v>49</v>
      </c>
      <c r="BZ20">
        <f>SUMIF($AO$18:$AQ$38,$BX$20,$AG$18:$AN$38)</f>
        <v>0</v>
      </c>
      <c r="CA20">
        <f t="shared" ref="CA20" si="1">ROUND(BZ20*0.08,0)</f>
        <v>0</v>
      </c>
      <c r="CB20">
        <f t="shared" si="0"/>
        <v>0</v>
      </c>
      <c r="CC20" t="s">
        <v>50</v>
      </c>
      <c r="CD20" t="s">
        <v>44</v>
      </c>
    </row>
    <row r="21" spans="4:82" ht="9" customHeight="1" x14ac:dyDescent="0.2">
      <c r="D21" s="60"/>
      <c r="E21" s="61"/>
      <c r="F21" s="61"/>
      <c r="G21" s="61"/>
      <c r="H21" s="61"/>
      <c r="I21" s="62"/>
      <c r="J21" s="26" t="s">
        <v>11</v>
      </c>
      <c r="K21" s="27"/>
      <c r="L21" s="27"/>
      <c r="M21" s="27" t="s">
        <v>12</v>
      </c>
      <c r="N21" s="27"/>
      <c r="O21" s="28"/>
      <c r="P21" s="26" t="s">
        <v>11</v>
      </c>
      <c r="Q21" s="27"/>
      <c r="R21" s="27"/>
      <c r="S21" s="27" t="s">
        <v>12</v>
      </c>
      <c r="T21" s="27"/>
      <c r="U21" s="28"/>
      <c r="V21" s="173"/>
      <c r="W21" s="61"/>
      <c r="X21" s="61"/>
      <c r="Y21" s="62"/>
      <c r="Z21" s="96"/>
      <c r="AA21" s="97"/>
      <c r="AB21" s="97"/>
      <c r="AC21" s="97"/>
      <c r="AD21" s="97"/>
      <c r="AE21" s="97"/>
      <c r="AF21" s="98"/>
      <c r="AG21" s="29">
        <f>V21*Z21</f>
        <v>0</v>
      </c>
      <c r="AH21" s="30"/>
      <c r="AI21" s="30"/>
      <c r="AJ21" s="30"/>
      <c r="AK21" s="30"/>
      <c r="AL21" s="30"/>
      <c r="AM21" s="30"/>
      <c r="AN21" s="31"/>
      <c r="AO21" s="173"/>
      <c r="AP21" s="61"/>
      <c r="AQ21" s="62"/>
      <c r="AR21" s="131"/>
      <c r="AS21" s="132"/>
      <c r="AT21" s="132"/>
      <c r="AU21" s="132"/>
      <c r="AV21" s="132"/>
      <c r="AW21" s="132"/>
      <c r="AX21" s="132"/>
      <c r="AY21" s="133"/>
      <c r="AZ21" s="131"/>
      <c r="BA21" s="132"/>
      <c r="BB21" s="132"/>
      <c r="BC21" s="132"/>
      <c r="BD21" s="132"/>
      <c r="BE21" s="132"/>
      <c r="BF21" s="132"/>
      <c r="BG21" s="133"/>
      <c r="BH21" s="119"/>
      <c r="BI21" s="120"/>
      <c r="BJ21" s="120"/>
      <c r="BK21" s="120"/>
      <c r="BL21" s="120"/>
      <c r="BM21" s="120"/>
      <c r="BN21" s="120"/>
      <c r="BO21" s="121"/>
      <c r="BX21" t="s">
        <v>51</v>
      </c>
      <c r="BY21" t="s">
        <v>52</v>
      </c>
      <c r="BZ21">
        <f>SUMIF($AO$18:$AQ$38,$BX$21,$AG$18:$AN$38)</f>
        <v>0</v>
      </c>
      <c r="CA21">
        <v>0</v>
      </c>
      <c r="CB21">
        <f t="shared" si="0"/>
        <v>0</v>
      </c>
      <c r="CC21" t="s">
        <v>53</v>
      </c>
      <c r="CD21" t="s">
        <v>44</v>
      </c>
    </row>
    <row r="22" spans="4:82" ht="9" customHeight="1" x14ac:dyDescent="0.2">
      <c r="D22" s="63"/>
      <c r="E22" s="64"/>
      <c r="F22" s="64"/>
      <c r="G22" s="64"/>
      <c r="H22" s="64"/>
      <c r="I22" s="65"/>
      <c r="J22" s="105"/>
      <c r="K22" s="64"/>
      <c r="L22" s="64"/>
      <c r="M22" s="64"/>
      <c r="N22" s="64"/>
      <c r="O22" s="65"/>
      <c r="P22" s="105"/>
      <c r="Q22" s="64"/>
      <c r="R22" s="64"/>
      <c r="S22" s="64"/>
      <c r="T22" s="64"/>
      <c r="U22" s="65"/>
      <c r="V22" s="174"/>
      <c r="W22" s="64"/>
      <c r="X22" s="64"/>
      <c r="Y22" s="65"/>
      <c r="Z22" s="99"/>
      <c r="AA22" s="100"/>
      <c r="AB22" s="100"/>
      <c r="AC22" s="100"/>
      <c r="AD22" s="100"/>
      <c r="AE22" s="100"/>
      <c r="AF22" s="101"/>
      <c r="AG22" s="32"/>
      <c r="AH22" s="33"/>
      <c r="AI22" s="33"/>
      <c r="AJ22" s="33"/>
      <c r="AK22" s="33"/>
      <c r="AL22" s="33"/>
      <c r="AM22" s="33"/>
      <c r="AN22" s="34"/>
      <c r="AO22" s="174"/>
      <c r="AP22" s="64"/>
      <c r="AQ22" s="65"/>
      <c r="AR22" s="134"/>
      <c r="AS22" s="135"/>
      <c r="AT22" s="135"/>
      <c r="AU22" s="135"/>
      <c r="AV22" s="135"/>
      <c r="AW22" s="135"/>
      <c r="AX22" s="135"/>
      <c r="AY22" s="136"/>
      <c r="AZ22" s="134"/>
      <c r="BA22" s="135"/>
      <c r="BB22" s="135"/>
      <c r="BC22" s="135"/>
      <c r="BD22" s="135"/>
      <c r="BE22" s="135"/>
      <c r="BF22" s="135"/>
      <c r="BG22" s="136"/>
      <c r="BH22" s="122"/>
      <c r="BI22" s="123"/>
      <c r="BJ22" s="123"/>
      <c r="BK22" s="123"/>
      <c r="BL22" s="123"/>
      <c r="BM22" s="123"/>
      <c r="BN22" s="123"/>
      <c r="BO22" s="124"/>
      <c r="BX22" t="s">
        <v>54</v>
      </c>
      <c r="BY22" t="s">
        <v>55</v>
      </c>
      <c r="BZ22">
        <f>SUMIF($AO$18:$AQ$38,$BX$22,$AG$18:$AN$38)</f>
        <v>0</v>
      </c>
      <c r="CA22">
        <v>0</v>
      </c>
      <c r="CB22">
        <f t="shared" si="0"/>
        <v>0</v>
      </c>
      <c r="CC22" t="s">
        <v>56</v>
      </c>
      <c r="CD22" t="s">
        <v>44</v>
      </c>
    </row>
    <row r="23" spans="4:82" ht="9" customHeight="1" x14ac:dyDescent="0.2">
      <c r="D23" s="66"/>
      <c r="E23" s="67"/>
      <c r="F23" s="67"/>
      <c r="G23" s="67"/>
      <c r="H23" s="67"/>
      <c r="I23" s="68"/>
      <c r="J23" s="106"/>
      <c r="K23" s="67"/>
      <c r="L23" s="67"/>
      <c r="M23" s="67"/>
      <c r="N23" s="67"/>
      <c r="O23" s="68"/>
      <c r="P23" s="106"/>
      <c r="Q23" s="67"/>
      <c r="R23" s="67"/>
      <c r="S23" s="67"/>
      <c r="T23" s="67"/>
      <c r="U23" s="68"/>
      <c r="V23" s="106"/>
      <c r="W23" s="67"/>
      <c r="X23" s="67"/>
      <c r="Y23" s="68"/>
      <c r="Z23" s="102"/>
      <c r="AA23" s="103"/>
      <c r="AB23" s="103"/>
      <c r="AC23" s="103"/>
      <c r="AD23" s="103"/>
      <c r="AE23" s="103"/>
      <c r="AF23" s="104"/>
      <c r="AG23" s="35"/>
      <c r="AH23" s="36"/>
      <c r="AI23" s="36"/>
      <c r="AJ23" s="36"/>
      <c r="AK23" s="36"/>
      <c r="AL23" s="36"/>
      <c r="AM23" s="36"/>
      <c r="AN23" s="37"/>
      <c r="AO23" s="106"/>
      <c r="AP23" s="67"/>
      <c r="AQ23" s="68"/>
      <c r="AR23" s="137"/>
      <c r="AS23" s="138"/>
      <c r="AT23" s="138"/>
      <c r="AU23" s="138"/>
      <c r="AV23" s="138"/>
      <c r="AW23" s="138"/>
      <c r="AX23" s="138"/>
      <c r="AY23" s="139"/>
      <c r="AZ23" s="137"/>
      <c r="BA23" s="138"/>
      <c r="BB23" s="138"/>
      <c r="BC23" s="138"/>
      <c r="BD23" s="138"/>
      <c r="BE23" s="138"/>
      <c r="BF23" s="138"/>
      <c r="BG23" s="139"/>
      <c r="BH23" s="125"/>
      <c r="BI23" s="126"/>
      <c r="BJ23" s="126"/>
      <c r="BK23" s="126"/>
      <c r="BL23" s="126"/>
      <c r="BM23" s="126"/>
      <c r="BN23" s="126"/>
      <c r="BO23" s="127"/>
    </row>
    <row r="24" spans="4:82" ht="9" customHeight="1" x14ac:dyDescent="0.2">
      <c r="D24" s="60"/>
      <c r="E24" s="61"/>
      <c r="F24" s="61"/>
      <c r="G24" s="61"/>
      <c r="H24" s="61"/>
      <c r="I24" s="62"/>
      <c r="J24" s="26" t="s">
        <v>11</v>
      </c>
      <c r="K24" s="27"/>
      <c r="L24" s="27"/>
      <c r="M24" s="27" t="s">
        <v>12</v>
      </c>
      <c r="N24" s="27"/>
      <c r="O24" s="28"/>
      <c r="P24" s="26" t="s">
        <v>11</v>
      </c>
      <c r="Q24" s="27"/>
      <c r="R24" s="27"/>
      <c r="S24" s="27" t="s">
        <v>12</v>
      </c>
      <c r="T24" s="27"/>
      <c r="U24" s="28"/>
      <c r="V24" s="173"/>
      <c r="W24" s="61"/>
      <c r="X24" s="61"/>
      <c r="Y24" s="62"/>
      <c r="Z24" s="96"/>
      <c r="AA24" s="97"/>
      <c r="AB24" s="97"/>
      <c r="AC24" s="97"/>
      <c r="AD24" s="97"/>
      <c r="AE24" s="97"/>
      <c r="AF24" s="98"/>
      <c r="AG24" s="29">
        <f>V24*Z24</f>
        <v>0</v>
      </c>
      <c r="AH24" s="30"/>
      <c r="AI24" s="30"/>
      <c r="AJ24" s="30"/>
      <c r="AK24" s="30"/>
      <c r="AL24" s="30"/>
      <c r="AM24" s="30"/>
      <c r="AN24" s="31"/>
      <c r="AO24" s="173"/>
      <c r="AP24" s="61"/>
      <c r="AQ24" s="62"/>
      <c r="AR24" s="131"/>
      <c r="AS24" s="132"/>
      <c r="AT24" s="132"/>
      <c r="AU24" s="132"/>
      <c r="AV24" s="132"/>
      <c r="AW24" s="132"/>
      <c r="AX24" s="132"/>
      <c r="AY24" s="133"/>
      <c r="AZ24" s="131"/>
      <c r="BA24" s="132"/>
      <c r="BB24" s="132"/>
      <c r="BC24" s="132"/>
      <c r="BD24" s="132"/>
      <c r="BE24" s="132"/>
      <c r="BF24" s="132"/>
      <c r="BG24" s="133"/>
      <c r="BH24" s="119"/>
      <c r="BI24" s="120"/>
      <c r="BJ24" s="120"/>
      <c r="BK24" s="120"/>
      <c r="BL24" s="120"/>
      <c r="BM24" s="120"/>
      <c r="BN24" s="120"/>
      <c r="BO24" s="121"/>
    </row>
    <row r="25" spans="4:82" ht="9" customHeight="1" x14ac:dyDescent="0.2">
      <c r="D25" s="63"/>
      <c r="E25" s="64"/>
      <c r="F25" s="64"/>
      <c r="G25" s="64"/>
      <c r="H25" s="64"/>
      <c r="I25" s="65"/>
      <c r="J25" s="105"/>
      <c r="K25" s="64"/>
      <c r="L25" s="64"/>
      <c r="M25" s="64"/>
      <c r="N25" s="64"/>
      <c r="O25" s="65"/>
      <c r="P25" s="105"/>
      <c r="Q25" s="64"/>
      <c r="R25" s="64"/>
      <c r="S25" s="64"/>
      <c r="T25" s="64"/>
      <c r="U25" s="65"/>
      <c r="V25" s="174"/>
      <c r="W25" s="64"/>
      <c r="X25" s="64"/>
      <c r="Y25" s="65"/>
      <c r="Z25" s="99"/>
      <c r="AA25" s="100"/>
      <c r="AB25" s="100"/>
      <c r="AC25" s="100"/>
      <c r="AD25" s="100"/>
      <c r="AE25" s="100"/>
      <c r="AF25" s="101"/>
      <c r="AG25" s="32"/>
      <c r="AH25" s="33"/>
      <c r="AI25" s="33"/>
      <c r="AJ25" s="33"/>
      <c r="AK25" s="33"/>
      <c r="AL25" s="33"/>
      <c r="AM25" s="33"/>
      <c r="AN25" s="34"/>
      <c r="AO25" s="174"/>
      <c r="AP25" s="64"/>
      <c r="AQ25" s="65"/>
      <c r="AR25" s="134"/>
      <c r="AS25" s="135"/>
      <c r="AT25" s="135"/>
      <c r="AU25" s="135"/>
      <c r="AV25" s="135"/>
      <c r="AW25" s="135"/>
      <c r="AX25" s="135"/>
      <c r="AY25" s="136"/>
      <c r="AZ25" s="134"/>
      <c r="BA25" s="135"/>
      <c r="BB25" s="135"/>
      <c r="BC25" s="135"/>
      <c r="BD25" s="135"/>
      <c r="BE25" s="135"/>
      <c r="BF25" s="135"/>
      <c r="BG25" s="136"/>
      <c r="BH25" s="122"/>
      <c r="BI25" s="123"/>
      <c r="BJ25" s="123"/>
      <c r="BK25" s="123"/>
      <c r="BL25" s="123"/>
      <c r="BM25" s="123"/>
      <c r="BN25" s="123"/>
      <c r="BO25" s="124"/>
    </row>
    <row r="26" spans="4:82" ht="9" customHeight="1" x14ac:dyDescent="0.2">
      <c r="D26" s="66"/>
      <c r="E26" s="67"/>
      <c r="F26" s="67"/>
      <c r="G26" s="67"/>
      <c r="H26" s="67"/>
      <c r="I26" s="68"/>
      <c r="J26" s="106"/>
      <c r="K26" s="67"/>
      <c r="L26" s="67"/>
      <c r="M26" s="67"/>
      <c r="N26" s="67"/>
      <c r="O26" s="68"/>
      <c r="P26" s="106"/>
      <c r="Q26" s="67"/>
      <c r="R26" s="67"/>
      <c r="S26" s="67"/>
      <c r="T26" s="67"/>
      <c r="U26" s="68"/>
      <c r="V26" s="106"/>
      <c r="W26" s="67"/>
      <c r="X26" s="67"/>
      <c r="Y26" s="68"/>
      <c r="Z26" s="102"/>
      <c r="AA26" s="103"/>
      <c r="AB26" s="103"/>
      <c r="AC26" s="103"/>
      <c r="AD26" s="103"/>
      <c r="AE26" s="103"/>
      <c r="AF26" s="104"/>
      <c r="AG26" s="35"/>
      <c r="AH26" s="36"/>
      <c r="AI26" s="36"/>
      <c r="AJ26" s="36"/>
      <c r="AK26" s="36"/>
      <c r="AL26" s="36"/>
      <c r="AM26" s="36"/>
      <c r="AN26" s="37"/>
      <c r="AO26" s="106"/>
      <c r="AP26" s="67"/>
      <c r="AQ26" s="68"/>
      <c r="AR26" s="137"/>
      <c r="AS26" s="138"/>
      <c r="AT26" s="138"/>
      <c r="AU26" s="138"/>
      <c r="AV26" s="138"/>
      <c r="AW26" s="138"/>
      <c r="AX26" s="138"/>
      <c r="AY26" s="139"/>
      <c r="AZ26" s="137"/>
      <c r="BA26" s="138"/>
      <c r="BB26" s="138"/>
      <c r="BC26" s="138"/>
      <c r="BD26" s="138"/>
      <c r="BE26" s="138"/>
      <c r="BF26" s="138"/>
      <c r="BG26" s="139"/>
      <c r="BH26" s="125"/>
      <c r="BI26" s="126"/>
      <c r="BJ26" s="126"/>
      <c r="BK26" s="126"/>
      <c r="BL26" s="126"/>
      <c r="BM26" s="126"/>
      <c r="BN26" s="126"/>
      <c r="BO26" s="127"/>
    </row>
    <row r="27" spans="4:82" ht="9" customHeight="1" x14ac:dyDescent="0.2">
      <c r="D27" s="60"/>
      <c r="E27" s="61"/>
      <c r="F27" s="61"/>
      <c r="G27" s="61"/>
      <c r="H27" s="61"/>
      <c r="I27" s="62"/>
      <c r="J27" s="26" t="s">
        <v>11</v>
      </c>
      <c r="K27" s="27"/>
      <c r="L27" s="27"/>
      <c r="M27" s="27" t="s">
        <v>12</v>
      </c>
      <c r="N27" s="27"/>
      <c r="O27" s="28"/>
      <c r="P27" s="26" t="s">
        <v>11</v>
      </c>
      <c r="Q27" s="27"/>
      <c r="R27" s="27"/>
      <c r="S27" s="27" t="s">
        <v>12</v>
      </c>
      <c r="T27" s="27"/>
      <c r="U27" s="28"/>
      <c r="V27" s="173"/>
      <c r="W27" s="61"/>
      <c r="X27" s="61"/>
      <c r="Y27" s="62"/>
      <c r="Z27" s="96"/>
      <c r="AA27" s="97"/>
      <c r="AB27" s="97"/>
      <c r="AC27" s="97"/>
      <c r="AD27" s="97"/>
      <c r="AE27" s="97"/>
      <c r="AF27" s="98"/>
      <c r="AG27" s="29">
        <f>V27*Z27</f>
        <v>0</v>
      </c>
      <c r="AH27" s="30"/>
      <c r="AI27" s="30"/>
      <c r="AJ27" s="30"/>
      <c r="AK27" s="30"/>
      <c r="AL27" s="30"/>
      <c r="AM27" s="30"/>
      <c r="AN27" s="31"/>
      <c r="AO27" s="173"/>
      <c r="AP27" s="61"/>
      <c r="AQ27" s="62"/>
      <c r="AR27" s="131"/>
      <c r="AS27" s="132"/>
      <c r="AT27" s="132"/>
      <c r="AU27" s="132"/>
      <c r="AV27" s="132"/>
      <c r="AW27" s="132"/>
      <c r="AX27" s="132"/>
      <c r="AY27" s="133"/>
      <c r="AZ27" s="131"/>
      <c r="BA27" s="132"/>
      <c r="BB27" s="132"/>
      <c r="BC27" s="132"/>
      <c r="BD27" s="132"/>
      <c r="BE27" s="132"/>
      <c r="BF27" s="132"/>
      <c r="BG27" s="133"/>
      <c r="BH27" s="119"/>
      <c r="BI27" s="120"/>
      <c r="BJ27" s="120"/>
      <c r="BK27" s="120"/>
      <c r="BL27" s="120"/>
      <c r="BM27" s="120"/>
      <c r="BN27" s="120"/>
      <c r="BO27" s="121"/>
    </row>
    <row r="28" spans="4:82" ht="9" customHeight="1" x14ac:dyDescent="0.2">
      <c r="D28" s="63"/>
      <c r="E28" s="64"/>
      <c r="F28" s="64"/>
      <c r="G28" s="64"/>
      <c r="H28" s="64"/>
      <c r="I28" s="65"/>
      <c r="J28" s="105"/>
      <c r="K28" s="64"/>
      <c r="L28" s="64"/>
      <c r="M28" s="64"/>
      <c r="N28" s="64"/>
      <c r="O28" s="65"/>
      <c r="P28" s="105"/>
      <c r="Q28" s="64"/>
      <c r="R28" s="64"/>
      <c r="S28" s="64"/>
      <c r="T28" s="64"/>
      <c r="U28" s="65"/>
      <c r="V28" s="174"/>
      <c r="W28" s="64"/>
      <c r="X28" s="64"/>
      <c r="Y28" s="65"/>
      <c r="Z28" s="99"/>
      <c r="AA28" s="100"/>
      <c r="AB28" s="100"/>
      <c r="AC28" s="100"/>
      <c r="AD28" s="100"/>
      <c r="AE28" s="100"/>
      <c r="AF28" s="101"/>
      <c r="AG28" s="32"/>
      <c r="AH28" s="33"/>
      <c r="AI28" s="33"/>
      <c r="AJ28" s="33"/>
      <c r="AK28" s="33"/>
      <c r="AL28" s="33"/>
      <c r="AM28" s="33"/>
      <c r="AN28" s="34"/>
      <c r="AO28" s="174"/>
      <c r="AP28" s="64"/>
      <c r="AQ28" s="65"/>
      <c r="AR28" s="134"/>
      <c r="AS28" s="135"/>
      <c r="AT28" s="135"/>
      <c r="AU28" s="135"/>
      <c r="AV28" s="135"/>
      <c r="AW28" s="135"/>
      <c r="AX28" s="135"/>
      <c r="AY28" s="136"/>
      <c r="AZ28" s="134"/>
      <c r="BA28" s="135"/>
      <c r="BB28" s="135"/>
      <c r="BC28" s="135"/>
      <c r="BD28" s="135"/>
      <c r="BE28" s="135"/>
      <c r="BF28" s="135"/>
      <c r="BG28" s="136"/>
      <c r="BH28" s="122"/>
      <c r="BI28" s="123"/>
      <c r="BJ28" s="123"/>
      <c r="BK28" s="123"/>
      <c r="BL28" s="123"/>
      <c r="BM28" s="123"/>
      <c r="BN28" s="123"/>
      <c r="BO28" s="124"/>
      <c r="BX28" t="s">
        <v>57</v>
      </c>
      <c r="BY28" t="s">
        <v>58</v>
      </c>
    </row>
    <row r="29" spans="4:82" ht="9" customHeight="1" x14ac:dyDescent="0.2">
      <c r="D29" s="66"/>
      <c r="E29" s="67"/>
      <c r="F29" s="67"/>
      <c r="G29" s="67"/>
      <c r="H29" s="67"/>
      <c r="I29" s="68"/>
      <c r="J29" s="106"/>
      <c r="K29" s="67"/>
      <c r="L29" s="67"/>
      <c r="M29" s="67"/>
      <c r="N29" s="67"/>
      <c r="O29" s="68"/>
      <c r="P29" s="106"/>
      <c r="Q29" s="67"/>
      <c r="R29" s="67"/>
      <c r="S29" s="67"/>
      <c r="T29" s="67"/>
      <c r="U29" s="68"/>
      <c r="V29" s="106"/>
      <c r="W29" s="67"/>
      <c r="X29" s="67"/>
      <c r="Y29" s="68"/>
      <c r="Z29" s="102"/>
      <c r="AA29" s="103"/>
      <c r="AB29" s="103"/>
      <c r="AC29" s="103"/>
      <c r="AD29" s="103"/>
      <c r="AE29" s="103"/>
      <c r="AF29" s="104"/>
      <c r="AG29" s="35"/>
      <c r="AH29" s="36"/>
      <c r="AI29" s="36"/>
      <c r="AJ29" s="36"/>
      <c r="AK29" s="36"/>
      <c r="AL29" s="36"/>
      <c r="AM29" s="36"/>
      <c r="AN29" s="37"/>
      <c r="AO29" s="106"/>
      <c r="AP29" s="67"/>
      <c r="AQ29" s="68"/>
      <c r="AR29" s="137"/>
      <c r="AS29" s="138"/>
      <c r="AT29" s="138"/>
      <c r="AU29" s="138"/>
      <c r="AV29" s="138"/>
      <c r="AW29" s="138"/>
      <c r="AX29" s="138"/>
      <c r="AY29" s="139"/>
      <c r="AZ29" s="137"/>
      <c r="BA29" s="138"/>
      <c r="BB29" s="138"/>
      <c r="BC29" s="138"/>
      <c r="BD29" s="138"/>
      <c r="BE29" s="138"/>
      <c r="BF29" s="138"/>
      <c r="BG29" s="139"/>
      <c r="BH29" s="125"/>
      <c r="BI29" s="126"/>
      <c r="BJ29" s="126"/>
      <c r="BK29" s="126"/>
      <c r="BL29" s="126"/>
      <c r="BM29" s="126"/>
      <c r="BN29" s="126"/>
      <c r="BO29" s="127"/>
      <c r="BX29">
        <v>1000</v>
      </c>
      <c r="BY29" t="s">
        <v>59</v>
      </c>
    </row>
    <row r="30" spans="4:82" ht="9" customHeight="1" x14ac:dyDescent="0.2">
      <c r="D30" s="60"/>
      <c r="E30" s="61"/>
      <c r="F30" s="61"/>
      <c r="G30" s="61"/>
      <c r="H30" s="61"/>
      <c r="I30" s="62"/>
      <c r="J30" s="26" t="s">
        <v>11</v>
      </c>
      <c r="K30" s="27"/>
      <c r="L30" s="27"/>
      <c r="M30" s="27" t="s">
        <v>12</v>
      </c>
      <c r="N30" s="27"/>
      <c r="O30" s="28"/>
      <c r="P30" s="26" t="s">
        <v>11</v>
      </c>
      <c r="Q30" s="27"/>
      <c r="R30" s="27"/>
      <c r="S30" s="27" t="s">
        <v>12</v>
      </c>
      <c r="T30" s="27"/>
      <c r="U30" s="28"/>
      <c r="V30" s="173"/>
      <c r="W30" s="61"/>
      <c r="X30" s="61"/>
      <c r="Y30" s="62"/>
      <c r="Z30" s="96"/>
      <c r="AA30" s="97"/>
      <c r="AB30" s="97"/>
      <c r="AC30" s="97"/>
      <c r="AD30" s="97"/>
      <c r="AE30" s="97"/>
      <c r="AF30" s="98"/>
      <c r="AG30" s="29">
        <f>V30*Z30</f>
        <v>0</v>
      </c>
      <c r="AH30" s="30"/>
      <c r="AI30" s="30"/>
      <c r="AJ30" s="30"/>
      <c r="AK30" s="30"/>
      <c r="AL30" s="30"/>
      <c r="AM30" s="30"/>
      <c r="AN30" s="31"/>
      <c r="AO30" s="173"/>
      <c r="AP30" s="61"/>
      <c r="AQ30" s="62"/>
      <c r="AR30" s="131"/>
      <c r="AS30" s="132"/>
      <c r="AT30" s="132"/>
      <c r="AU30" s="132"/>
      <c r="AV30" s="132"/>
      <c r="AW30" s="132"/>
      <c r="AX30" s="132"/>
      <c r="AY30" s="133"/>
      <c r="AZ30" s="131"/>
      <c r="BA30" s="132"/>
      <c r="BB30" s="132"/>
      <c r="BC30" s="132"/>
      <c r="BD30" s="132"/>
      <c r="BE30" s="132"/>
      <c r="BF30" s="132"/>
      <c r="BG30" s="133"/>
      <c r="BH30" s="119"/>
      <c r="BI30" s="120"/>
      <c r="BJ30" s="120"/>
      <c r="BK30" s="120"/>
      <c r="BL30" s="120"/>
      <c r="BM30" s="120"/>
      <c r="BN30" s="120"/>
      <c r="BO30" s="121"/>
      <c r="BX30">
        <v>2000</v>
      </c>
      <c r="BY30" t="s">
        <v>60</v>
      </c>
    </row>
    <row r="31" spans="4:82" ht="9" customHeight="1" x14ac:dyDescent="0.2">
      <c r="D31" s="63"/>
      <c r="E31" s="64"/>
      <c r="F31" s="64"/>
      <c r="G31" s="64"/>
      <c r="H31" s="64"/>
      <c r="I31" s="65"/>
      <c r="J31" s="105"/>
      <c r="K31" s="64"/>
      <c r="L31" s="64"/>
      <c r="M31" s="64"/>
      <c r="N31" s="64"/>
      <c r="O31" s="65"/>
      <c r="P31" s="105"/>
      <c r="Q31" s="64"/>
      <c r="R31" s="64"/>
      <c r="S31" s="64"/>
      <c r="T31" s="64"/>
      <c r="U31" s="65"/>
      <c r="V31" s="174"/>
      <c r="W31" s="64"/>
      <c r="X31" s="64"/>
      <c r="Y31" s="65"/>
      <c r="Z31" s="99"/>
      <c r="AA31" s="100"/>
      <c r="AB31" s="100"/>
      <c r="AC31" s="100"/>
      <c r="AD31" s="100"/>
      <c r="AE31" s="100"/>
      <c r="AF31" s="101"/>
      <c r="AG31" s="32"/>
      <c r="AH31" s="33"/>
      <c r="AI31" s="33"/>
      <c r="AJ31" s="33"/>
      <c r="AK31" s="33"/>
      <c r="AL31" s="33"/>
      <c r="AM31" s="33"/>
      <c r="AN31" s="34"/>
      <c r="AO31" s="174"/>
      <c r="AP31" s="64"/>
      <c r="AQ31" s="65"/>
      <c r="AR31" s="134"/>
      <c r="AS31" s="135"/>
      <c r="AT31" s="135"/>
      <c r="AU31" s="135"/>
      <c r="AV31" s="135"/>
      <c r="AW31" s="135"/>
      <c r="AX31" s="135"/>
      <c r="AY31" s="136"/>
      <c r="AZ31" s="134"/>
      <c r="BA31" s="135"/>
      <c r="BB31" s="135"/>
      <c r="BC31" s="135"/>
      <c r="BD31" s="135"/>
      <c r="BE31" s="135"/>
      <c r="BF31" s="135"/>
      <c r="BG31" s="136"/>
      <c r="BH31" s="122"/>
      <c r="BI31" s="123"/>
      <c r="BJ31" s="123"/>
      <c r="BK31" s="123"/>
      <c r="BL31" s="123"/>
      <c r="BM31" s="123"/>
      <c r="BN31" s="123"/>
      <c r="BO31" s="124"/>
      <c r="BX31">
        <v>3000</v>
      </c>
    </row>
    <row r="32" spans="4:82" ht="9" customHeight="1" x14ac:dyDescent="0.2">
      <c r="D32" s="66"/>
      <c r="E32" s="67"/>
      <c r="F32" s="67"/>
      <c r="G32" s="67"/>
      <c r="H32" s="67"/>
      <c r="I32" s="68"/>
      <c r="J32" s="106"/>
      <c r="K32" s="67"/>
      <c r="L32" s="67"/>
      <c r="M32" s="67"/>
      <c r="N32" s="67"/>
      <c r="O32" s="68"/>
      <c r="P32" s="106"/>
      <c r="Q32" s="67"/>
      <c r="R32" s="67"/>
      <c r="S32" s="67"/>
      <c r="T32" s="67"/>
      <c r="U32" s="68"/>
      <c r="V32" s="106"/>
      <c r="W32" s="67"/>
      <c r="X32" s="67"/>
      <c r="Y32" s="68"/>
      <c r="Z32" s="102"/>
      <c r="AA32" s="103"/>
      <c r="AB32" s="103"/>
      <c r="AC32" s="103"/>
      <c r="AD32" s="103"/>
      <c r="AE32" s="103"/>
      <c r="AF32" s="104"/>
      <c r="AG32" s="35"/>
      <c r="AH32" s="36"/>
      <c r="AI32" s="36"/>
      <c r="AJ32" s="36"/>
      <c r="AK32" s="36"/>
      <c r="AL32" s="36"/>
      <c r="AM32" s="36"/>
      <c r="AN32" s="37"/>
      <c r="AO32" s="106"/>
      <c r="AP32" s="67"/>
      <c r="AQ32" s="68"/>
      <c r="AR32" s="137"/>
      <c r="AS32" s="138"/>
      <c r="AT32" s="138"/>
      <c r="AU32" s="138"/>
      <c r="AV32" s="138"/>
      <c r="AW32" s="138"/>
      <c r="AX32" s="138"/>
      <c r="AY32" s="139"/>
      <c r="AZ32" s="137"/>
      <c r="BA32" s="138"/>
      <c r="BB32" s="138"/>
      <c r="BC32" s="138"/>
      <c r="BD32" s="138"/>
      <c r="BE32" s="138"/>
      <c r="BF32" s="138"/>
      <c r="BG32" s="139"/>
      <c r="BH32" s="125"/>
      <c r="BI32" s="126"/>
      <c r="BJ32" s="126"/>
      <c r="BK32" s="126"/>
      <c r="BL32" s="126"/>
      <c r="BM32" s="126"/>
      <c r="BN32" s="126"/>
      <c r="BO32" s="127"/>
      <c r="BX32">
        <v>4000</v>
      </c>
    </row>
    <row r="33" spans="4:76" ht="9" customHeight="1" x14ac:dyDescent="0.2">
      <c r="D33" s="60"/>
      <c r="E33" s="61"/>
      <c r="F33" s="61"/>
      <c r="G33" s="61"/>
      <c r="H33" s="61"/>
      <c r="I33" s="62"/>
      <c r="J33" s="26" t="s">
        <v>11</v>
      </c>
      <c r="K33" s="27"/>
      <c r="L33" s="27"/>
      <c r="M33" s="27" t="s">
        <v>12</v>
      </c>
      <c r="N33" s="27"/>
      <c r="O33" s="28"/>
      <c r="P33" s="26" t="s">
        <v>11</v>
      </c>
      <c r="Q33" s="27"/>
      <c r="R33" s="27"/>
      <c r="S33" s="27" t="s">
        <v>12</v>
      </c>
      <c r="T33" s="27"/>
      <c r="U33" s="28"/>
      <c r="V33" s="173"/>
      <c r="W33" s="61"/>
      <c r="X33" s="61"/>
      <c r="Y33" s="62"/>
      <c r="Z33" s="96"/>
      <c r="AA33" s="97"/>
      <c r="AB33" s="97"/>
      <c r="AC33" s="97"/>
      <c r="AD33" s="97"/>
      <c r="AE33" s="97"/>
      <c r="AF33" s="98"/>
      <c r="AG33" s="29">
        <f>V33*Z33</f>
        <v>0</v>
      </c>
      <c r="AH33" s="30"/>
      <c r="AI33" s="30"/>
      <c r="AJ33" s="30"/>
      <c r="AK33" s="30"/>
      <c r="AL33" s="30"/>
      <c r="AM33" s="30"/>
      <c r="AN33" s="31"/>
      <c r="AO33" s="173"/>
      <c r="AP33" s="61"/>
      <c r="AQ33" s="62"/>
      <c r="AR33" s="131"/>
      <c r="AS33" s="132"/>
      <c r="AT33" s="132"/>
      <c r="AU33" s="132"/>
      <c r="AV33" s="132"/>
      <c r="AW33" s="132"/>
      <c r="AX33" s="132"/>
      <c r="AY33" s="133"/>
      <c r="AZ33" s="131"/>
      <c r="BA33" s="132"/>
      <c r="BB33" s="132"/>
      <c r="BC33" s="132"/>
      <c r="BD33" s="132"/>
      <c r="BE33" s="132"/>
      <c r="BF33" s="132"/>
      <c r="BG33" s="133"/>
      <c r="BH33" s="119"/>
      <c r="BI33" s="120"/>
      <c r="BJ33" s="120"/>
      <c r="BK33" s="120"/>
      <c r="BL33" s="120"/>
      <c r="BM33" s="120"/>
      <c r="BN33" s="120"/>
      <c r="BO33" s="121"/>
      <c r="BX33">
        <v>5000</v>
      </c>
    </row>
    <row r="34" spans="4:76" ht="9" customHeight="1" x14ac:dyDescent="0.2">
      <c r="D34" s="63"/>
      <c r="E34" s="64"/>
      <c r="F34" s="64"/>
      <c r="G34" s="64"/>
      <c r="H34" s="64"/>
      <c r="I34" s="65"/>
      <c r="J34" s="105"/>
      <c r="K34" s="64"/>
      <c r="L34" s="64"/>
      <c r="M34" s="64"/>
      <c r="N34" s="64"/>
      <c r="O34" s="65"/>
      <c r="P34" s="105"/>
      <c r="Q34" s="64"/>
      <c r="R34" s="64"/>
      <c r="S34" s="64"/>
      <c r="T34" s="64"/>
      <c r="U34" s="65"/>
      <c r="V34" s="174"/>
      <c r="W34" s="64"/>
      <c r="X34" s="64"/>
      <c r="Y34" s="65"/>
      <c r="Z34" s="99"/>
      <c r="AA34" s="100"/>
      <c r="AB34" s="100"/>
      <c r="AC34" s="100"/>
      <c r="AD34" s="100"/>
      <c r="AE34" s="100"/>
      <c r="AF34" s="101"/>
      <c r="AG34" s="32"/>
      <c r="AH34" s="33"/>
      <c r="AI34" s="33"/>
      <c r="AJ34" s="33"/>
      <c r="AK34" s="33"/>
      <c r="AL34" s="33"/>
      <c r="AM34" s="33"/>
      <c r="AN34" s="34"/>
      <c r="AO34" s="174"/>
      <c r="AP34" s="64"/>
      <c r="AQ34" s="65"/>
      <c r="AR34" s="134"/>
      <c r="AS34" s="135"/>
      <c r="AT34" s="135"/>
      <c r="AU34" s="135"/>
      <c r="AV34" s="135"/>
      <c r="AW34" s="135"/>
      <c r="AX34" s="135"/>
      <c r="AY34" s="136"/>
      <c r="AZ34" s="134"/>
      <c r="BA34" s="135"/>
      <c r="BB34" s="135"/>
      <c r="BC34" s="135"/>
      <c r="BD34" s="135"/>
      <c r="BE34" s="135"/>
      <c r="BF34" s="135"/>
      <c r="BG34" s="136"/>
      <c r="BH34" s="122"/>
      <c r="BI34" s="123"/>
      <c r="BJ34" s="123"/>
      <c r="BK34" s="123"/>
      <c r="BL34" s="123"/>
      <c r="BM34" s="123"/>
      <c r="BN34" s="123"/>
      <c r="BO34" s="124"/>
      <c r="BX34">
        <v>6000</v>
      </c>
    </row>
    <row r="35" spans="4:76" ht="9" customHeight="1" x14ac:dyDescent="0.2">
      <c r="D35" s="66"/>
      <c r="E35" s="67"/>
      <c r="F35" s="67"/>
      <c r="G35" s="67"/>
      <c r="H35" s="67"/>
      <c r="I35" s="68"/>
      <c r="J35" s="106"/>
      <c r="K35" s="67"/>
      <c r="L35" s="67"/>
      <c r="M35" s="67"/>
      <c r="N35" s="67"/>
      <c r="O35" s="68"/>
      <c r="P35" s="106"/>
      <c r="Q35" s="67"/>
      <c r="R35" s="67"/>
      <c r="S35" s="67"/>
      <c r="T35" s="67"/>
      <c r="U35" s="68"/>
      <c r="V35" s="106"/>
      <c r="W35" s="67"/>
      <c r="X35" s="67"/>
      <c r="Y35" s="68"/>
      <c r="Z35" s="102"/>
      <c r="AA35" s="103"/>
      <c r="AB35" s="103"/>
      <c r="AC35" s="103"/>
      <c r="AD35" s="103"/>
      <c r="AE35" s="103"/>
      <c r="AF35" s="104"/>
      <c r="AG35" s="35"/>
      <c r="AH35" s="36"/>
      <c r="AI35" s="36"/>
      <c r="AJ35" s="36"/>
      <c r="AK35" s="36"/>
      <c r="AL35" s="36"/>
      <c r="AM35" s="36"/>
      <c r="AN35" s="37"/>
      <c r="AO35" s="106"/>
      <c r="AP35" s="67"/>
      <c r="AQ35" s="68"/>
      <c r="AR35" s="137"/>
      <c r="AS35" s="138"/>
      <c r="AT35" s="138"/>
      <c r="AU35" s="138"/>
      <c r="AV35" s="138"/>
      <c r="AW35" s="138"/>
      <c r="AX35" s="138"/>
      <c r="AY35" s="139"/>
      <c r="AZ35" s="137"/>
      <c r="BA35" s="138"/>
      <c r="BB35" s="138"/>
      <c r="BC35" s="138"/>
      <c r="BD35" s="138"/>
      <c r="BE35" s="138"/>
      <c r="BF35" s="138"/>
      <c r="BG35" s="139"/>
      <c r="BH35" s="125"/>
      <c r="BI35" s="126"/>
      <c r="BJ35" s="126"/>
      <c r="BK35" s="126"/>
      <c r="BL35" s="126"/>
      <c r="BM35" s="126"/>
      <c r="BN35" s="126"/>
      <c r="BO35" s="127"/>
    </row>
    <row r="36" spans="4:76" ht="9" customHeight="1" x14ac:dyDescent="0.2">
      <c r="D36" s="60"/>
      <c r="E36" s="61"/>
      <c r="F36" s="61"/>
      <c r="G36" s="61"/>
      <c r="H36" s="61"/>
      <c r="I36" s="62"/>
      <c r="J36" s="26" t="s">
        <v>11</v>
      </c>
      <c r="K36" s="27"/>
      <c r="L36" s="27"/>
      <c r="M36" s="27" t="s">
        <v>12</v>
      </c>
      <c r="N36" s="27"/>
      <c r="O36" s="28"/>
      <c r="P36" s="26" t="s">
        <v>11</v>
      </c>
      <c r="Q36" s="27"/>
      <c r="R36" s="27"/>
      <c r="S36" s="27" t="s">
        <v>12</v>
      </c>
      <c r="T36" s="27"/>
      <c r="U36" s="28"/>
      <c r="V36" s="173"/>
      <c r="W36" s="61"/>
      <c r="X36" s="61"/>
      <c r="Y36" s="62"/>
      <c r="Z36" s="96"/>
      <c r="AA36" s="97"/>
      <c r="AB36" s="97"/>
      <c r="AC36" s="97"/>
      <c r="AD36" s="97"/>
      <c r="AE36" s="97"/>
      <c r="AF36" s="98"/>
      <c r="AG36" s="29">
        <f>V36*Z36</f>
        <v>0</v>
      </c>
      <c r="AH36" s="30"/>
      <c r="AI36" s="30"/>
      <c r="AJ36" s="30"/>
      <c r="AK36" s="30"/>
      <c r="AL36" s="30"/>
      <c r="AM36" s="30"/>
      <c r="AN36" s="31"/>
      <c r="AO36" s="173"/>
      <c r="AP36" s="61"/>
      <c r="AQ36" s="62"/>
      <c r="AR36" s="131"/>
      <c r="AS36" s="132"/>
      <c r="AT36" s="132"/>
      <c r="AU36" s="132"/>
      <c r="AV36" s="132"/>
      <c r="AW36" s="132"/>
      <c r="AX36" s="132"/>
      <c r="AY36" s="133"/>
      <c r="AZ36" s="131"/>
      <c r="BA36" s="132"/>
      <c r="BB36" s="132"/>
      <c r="BC36" s="132"/>
      <c r="BD36" s="132"/>
      <c r="BE36" s="132"/>
      <c r="BF36" s="132"/>
      <c r="BG36" s="133"/>
      <c r="BH36" s="119"/>
      <c r="BI36" s="120"/>
      <c r="BJ36" s="120"/>
      <c r="BK36" s="120"/>
      <c r="BL36" s="120"/>
      <c r="BM36" s="120"/>
      <c r="BN36" s="120"/>
      <c r="BO36" s="121"/>
    </row>
    <row r="37" spans="4:76" ht="9" customHeight="1" x14ac:dyDescent="0.2">
      <c r="D37" s="63"/>
      <c r="E37" s="64"/>
      <c r="F37" s="64"/>
      <c r="G37" s="64"/>
      <c r="H37" s="64"/>
      <c r="I37" s="65"/>
      <c r="J37" s="105"/>
      <c r="K37" s="64"/>
      <c r="L37" s="64"/>
      <c r="M37" s="64"/>
      <c r="N37" s="64"/>
      <c r="O37" s="65"/>
      <c r="P37" s="105"/>
      <c r="Q37" s="64"/>
      <c r="R37" s="64"/>
      <c r="S37" s="64"/>
      <c r="T37" s="64"/>
      <c r="U37" s="65"/>
      <c r="V37" s="174"/>
      <c r="W37" s="64"/>
      <c r="X37" s="64"/>
      <c r="Y37" s="65"/>
      <c r="Z37" s="99"/>
      <c r="AA37" s="100"/>
      <c r="AB37" s="100"/>
      <c r="AC37" s="100"/>
      <c r="AD37" s="100"/>
      <c r="AE37" s="100"/>
      <c r="AF37" s="101"/>
      <c r="AG37" s="32"/>
      <c r="AH37" s="33"/>
      <c r="AI37" s="33"/>
      <c r="AJ37" s="33"/>
      <c r="AK37" s="33"/>
      <c r="AL37" s="33"/>
      <c r="AM37" s="33"/>
      <c r="AN37" s="34"/>
      <c r="AO37" s="174"/>
      <c r="AP37" s="64"/>
      <c r="AQ37" s="65"/>
      <c r="AR37" s="134"/>
      <c r="AS37" s="135"/>
      <c r="AT37" s="135"/>
      <c r="AU37" s="135"/>
      <c r="AV37" s="135"/>
      <c r="AW37" s="135"/>
      <c r="AX37" s="135"/>
      <c r="AY37" s="136"/>
      <c r="AZ37" s="134"/>
      <c r="BA37" s="135"/>
      <c r="BB37" s="135"/>
      <c r="BC37" s="135"/>
      <c r="BD37" s="135"/>
      <c r="BE37" s="135"/>
      <c r="BF37" s="135"/>
      <c r="BG37" s="136"/>
      <c r="BH37" s="122"/>
      <c r="BI37" s="123"/>
      <c r="BJ37" s="123"/>
      <c r="BK37" s="123"/>
      <c r="BL37" s="123"/>
      <c r="BM37" s="123"/>
      <c r="BN37" s="123"/>
      <c r="BO37" s="124"/>
    </row>
    <row r="38" spans="4:76" ht="9" customHeight="1" thickBot="1" x14ac:dyDescent="0.25">
      <c r="D38" s="66"/>
      <c r="E38" s="67"/>
      <c r="F38" s="67"/>
      <c r="G38" s="67"/>
      <c r="H38" s="67"/>
      <c r="I38" s="68"/>
      <c r="J38" s="106"/>
      <c r="K38" s="67"/>
      <c r="L38" s="67"/>
      <c r="M38" s="67"/>
      <c r="N38" s="67"/>
      <c r="O38" s="68"/>
      <c r="P38" s="106"/>
      <c r="Q38" s="67"/>
      <c r="R38" s="67"/>
      <c r="S38" s="67"/>
      <c r="T38" s="67"/>
      <c r="U38" s="68"/>
      <c r="V38" s="106"/>
      <c r="W38" s="67"/>
      <c r="X38" s="67"/>
      <c r="Y38" s="68"/>
      <c r="Z38" s="102"/>
      <c r="AA38" s="103"/>
      <c r="AB38" s="103"/>
      <c r="AC38" s="103"/>
      <c r="AD38" s="103"/>
      <c r="AE38" s="103"/>
      <c r="AF38" s="104"/>
      <c r="AG38" s="35"/>
      <c r="AH38" s="36"/>
      <c r="AI38" s="36"/>
      <c r="AJ38" s="36"/>
      <c r="AK38" s="36"/>
      <c r="AL38" s="36"/>
      <c r="AM38" s="36"/>
      <c r="AN38" s="37"/>
      <c r="AO38" s="106"/>
      <c r="AP38" s="67"/>
      <c r="AQ38" s="68"/>
      <c r="AR38" s="137"/>
      <c r="AS38" s="138"/>
      <c r="AT38" s="138"/>
      <c r="AU38" s="138"/>
      <c r="AV38" s="138"/>
      <c r="AW38" s="138"/>
      <c r="AX38" s="138"/>
      <c r="AY38" s="139"/>
      <c r="AZ38" s="137"/>
      <c r="BA38" s="138"/>
      <c r="BB38" s="138"/>
      <c r="BC38" s="138"/>
      <c r="BD38" s="138"/>
      <c r="BE38" s="138"/>
      <c r="BF38" s="138"/>
      <c r="BG38" s="139"/>
      <c r="BH38" s="125"/>
      <c r="BI38" s="126"/>
      <c r="BJ38" s="126"/>
      <c r="BK38" s="126"/>
      <c r="BL38" s="126"/>
      <c r="BM38" s="126"/>
      <c r="BN38" s="126"/>
      <c r="BO38" s="127"/>
    </row>
    <row r="39" spans="4:76" ht="9" customHeight="1" x14ac:dyDescent="0.2">
      <c r="D39" s="93" t="s">
        <v>27</v>
      </c>
      <c r="E39" s="85"/>
      <c r="F39" s="85"/>
      <c r="G39" s="85"/>
      <c r="H39" s="85"/>
      <c r="I39" s="86"/>
      <c r="J39" s="78">
        <f>VLOOKUP($D$39,$BY$18:$BZ$22,2,FALSE)</f>
        <v>0</v>
      </c>
      <c r="K39" s="79"/>
      <c r="L39" s="79"/>
      <c r="M39" s="79"/>
      <c r="N39" s="79"/>
      <c r="O39" s="79"/>
      <c r="P39" s="79"/>
      <c r="Q39" s="79"/>
      <c r="R39" s="80"/>
      <c r="S39" s="84" t="s">
        <v>17</v>
      </c>
      <c r="T39" s="85"/>
      <c r="U39" s="85"/>
      <c r="V39" s="85"/>
      <c r="W39" s="85"/>
      <c r="X39" s="86"/>
      <c r="Y39" s="78">
        <f>VLOOKUP($D$39,$BY$18:$CB$22,3,FALSE)</f>
        <v>0</v>
      </c>
      <c r="Z39" s="79"/>
      <c r="AA39" s="79"/>
      <c r="AB39" s="79"/>
      <c r="AC39" s="79"/>
      <c r="AD39" s="79"/>
      <c r="AE39" s="79"/>
      <c r="AF39" s="79"/>
      <c r="AG39" s="80"/>
      <c r="AH39" s="164" t="str">
        <f>VLOOKUP($D$39,$BY$18:$CC$22,5,FALSE)</f>
        <v>10%対象合計</v>
      </c>
      <c r="AI39" s="165"/>
      <c r="AJ39" s="165"/>
      <c r="AK39" s="165"/>
      <c r="AL39" s="165"/>
      <c r="AM39" s="165"/>
      <c r="AN39" s="166"/>
      <c r="AO39" s="78">
        <f>IFERROR(VLOOKUP($D$39,$BY$18:$CB$22,4,FALSE),"")</f>
        <v>0</v>
      </c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161"/>
      <c r="BA39" s="107" t="s">
        <v>13</v>
      </c>
      <c r="BB39" s="108"/>
      <c r="BC39" s="108"/>
      <c r="BD39" s="108"/>
      <c r="BE39" s="109"/>
      <c r="BF39" s="116" t="s">
        <v>15</v>
      </c>
      <c r="BG39" s="108"/>
      <c r="BH39" s="108"/>
      <c r="BI39" s="108"/>
      <c r="BJ39" s="109"/>
      <c r="BK39" s="116" t="s">
        <v>14</v>
      </c>
      <c r="BL39" s="108"/>
      <c r="BM39" s="108"/>
      <c r="BN39" s="108"/>
      <c r="BO39" s="128"/>
    </row>
    <row r="40" spans="4:76" ht="9" customHeight="1" x14ac:dyDescent="0.2">
      <c r="D40" s="94"/>
      <c r="E40" s="88"/>
      <c r="F40" s="88"/>
      <c r="G40" s="88"/>
      <c r="H40" s="88"/>
      <c r="I40" s="89"/>
      <c r="J40" s="32"/>
      <c r="K40" s="33"/>
      <c r="L40" s="33"/>
      <c r="M40" s="33"/>
      <c r="N40" s="33"/>
      <c r="O40" s="33"/>
      <c r="P40" s="33"/>
      <c r="Q40" s="33"/>
      <c r="R40" s="34"/>
      <c r="S40" s="87"/>
      <c r="T40" s="88"/>
      <c r="U40" s="88"/>
      <c r="V40" s="88"/>
      <c r="W40" s="88"/>
      <c r="X40" s="89"/>
      <c r="Y40" s="32"/>
      <c r="Z40" s="33"/>
      <c r="AA40" s="33"/>
      <c r="AB40" s="33"/>
      <c r="AC40" s="33"/>
      <c r="AD40" s="33"/>
      <c r="AE40" s="33"/>
      <c r="AF40" s="33"/>
      <c r="AG40" s="34"/>
      <c r="AH40" s="167"/>
      <c r="AI40" s="168"/>
      <c r="AJ40" s="168"/>
      <c r="AK40" s="168"/>
      <c r="AL40" s="168"/>
      <c r="AM40" s="168"/>
      <c r="AN40" s="169"/>
      <c r="AO40" s="32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162"/>
      <c r="BA40" s="110"/>
      <c r="BB40" s="111"/>
      <c r="BC40" s="111"/>
      <c r="BD40" s="111"/>
      <c r="BE40" s="112"/>
      <c r="BF40" s="117"/>
      <c r="BG40" s="111"/>
      <c r="BH40" s="111"/>
      <c r="BI40" s="111"/>
      <c r="BJ40" s="112"/>
      <c r="BK40" s="117"/>
      <c r="BL40" s="111"/>
      <c r="BM40" s="111"/>
      <c r="BN40" s="111"/>
      <c r="BO40" s="129"/>
    </row>
    <row r="41" spans="4:76" ht="9" customHeight="1" thickBot="1" x14ac:dyDescent="0.25">
      <c r="D41" s="95"/>
      <c r="E41" s="91"/>
      <c r="F41" s="91"/>
      <c r="G41" s="91"/>
      <c r="H41" s="91"/>
      <c r="I41" s="92"/>
      <c r="J41" s="81"/>
      <c r="K41" s="82"/>
      <c r="L41" s="82"/>
      <c r="M41" s="82"/>
      <c r="N41" s="82"/>
      <c r="O41" s="82"/>
      <c r="P41" s="82"/>
      <c r="Q41" s="82"/>
      <c r="R41" s="83"/>
      <c r="S41" s="90"/>
      <c r="T41" s="91"/>
      <c r="U41" s="91"/>
      <c r="V41" s="91"/>
      <c r="W41" s="91"/>
      <c r="X41" s="92"/>
      <c r="Y41" s="81"/>
      <c r="Z41" s="82"/>
      <c r="AA41" s="82"/>
      <c r="AB41" s="82"/>
      <c r="AC41" s="82"/>
      <c r="AD41" s="82"/>
      <c r="AE41" s="82"/>
      <c r="AF41" s="82"/>
      <c r="AG41" s="83"/>
      <c r="AH41" s="170"/>
      <c r="AI41" s="171"/>
      <c r="AJ41" s="171"/>
      <c r="AK41" s="171"/>
      <c r="AL41" s="171"/>
      <c r="AM41" s="171"/>
      <c r="AN41" s="172"/>
      <c r="AO41" s="81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163"/>
      <c r="BA41" s="113"/>
      <c r="BB41" s="114"/>
      <c r="BC41" s="114"/>
      <c r="BD41" s="114"/>
      <c r="BE41" s="115"/>
      <c r="BF41" s="118"/>
      <c r="BG41" s="114"/>
      <c r="BH41" s="114"/>
      <c r="BI41" s="114"/>
      <c r="BJ41" s="115"/>
      <c r="BK41" s="118"/>
      <c r="BL41" s="114"/>
      <c r="BM41" s="114"/>
      <c r="BN41" s="114"/>
      <c r="BO41" s="130"/>
    </row>
    <row r="42" spans="4:76" ht="9" customHeight="1" x14ac:dyDescent="0.2">
      <c r="D42" s="69"/>
      <c r="E42" s="70"/>
      <c r="F42" s="70"/>
      <c r="G42" s="70"/>
      <c r="H42" s="70"/>
      <c r="I42" s="71"/>
      <c r="J42" s="78" t="str">
        <f>IFERROR(VLOOKUP($D$42,$BY$18:$BZ$22,2,FALSE),"")</f>
        <v/>
      </c>
      <c r="K42" s="79"/>
      <c r="L42" s="79"/>
      <c r="M42" s="79"/>
      <c r="N42" s="79"/>
      <c r="O42" s="79"/>
      <c r="P42" s="79"/>
      <c r="Q42" s="79"/>
      <c r="R42" s="80"/>
      <c r="S42" s="84" t="str">
        <f>IFERROR(VLOOKUP($D$42,$BY$18:$CD$22,6,FALSE),"")</f>
        <v/>
      </c>
      <c r="T42" s="85"/>
      <c r="U42" s="85"/>
      <c r="V42" s="85"/>
      <c r="W42" s="85"/>
      <c r="X42" s="86"/>
      <c r="Y42" s="78" t="str">
        <f>IFERROR(VLOOKUP($D$42,$BY$18:$CB$22,3,FALSE),"")</f>
        <v/>
      </c>
      <c r="Z42" s="79"/>
      <c r="AA42" s="79"/>
      <c r="AB42" s="79"/>
      <c r="AC42" s="79"/>
      <c r="AD42" s="79"/>
      <c r="AE42" s="79"/>
      <c r="AF42" s="79"/>
      <c r="AG42" s="80"/>
      <c r="AH42" s="164" t="str">
        <f>IFERROR(VLOOKUP($D$42,$BY$18:$CC$22,5,FALSE),"")</f>
        <v/>
      </c>
      <c r="AI42" s="165"/>
      <c r="AJ42" s="165"/>
      <c r="AK42" s="165"/>
      <c r="AL42" s="165"/>
      <c r="AM42" s="165"/>
      <c r="AN42" s="166"/>
      <c r="AO42" s="78" t="str">
        <f>IFERROR(VLOOKUP($D$42,$BY$18:$CB$22,4,FALSE),"")</f>
        <v/>
      </c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161"/>
      <c r="BA42" s="247"/>
      <c r="BB42" s="248"/>
      <c r="BC42" s="248"/>
      <c r="BD42" s="248"/>
      <c r="BE42" s="248"/>
      <c r="BF42" s="251"/>
      <c r="BG42" s="248"/>
      <c r="BH42" s="248"/>
      <c r="BI42" s="248"/>
      <c r="BJ42" s="252"/>
      <c r="BK42" s="248"/>
      <c r="BL42" s="248"/>
      <c r="BM42" s="248"/>
      <c r="BN42" s="248"/>
      <c r="BO42" s="255"/>
    </row>
    <row r="43" spans="4:76" ht="9" customHeight="1" x14ac:dyDescent="0.2">
      <c r="D43" s="72"/>
      <c r="E43" s="73"/>
      <c r="F43" s="73"/>
      <c r="G43" s="73"/>
      <c r="H43" s="73"/>
      <c r="I43" s="74"/>
      <c r="J43" s="32"/>
      <c r="K43" s="33"/>
      <c r="L43" s="33"/>
      <c r="M43" s="33"/>
      <c r="N43" s="33"/>
      <c r="O43" s="33"/>
      <c r="P43" s="33"/>
      <c r="Q43" s="33"/>
      <c r="R43" s="34"/>
      <c r="S43" s="87"/>
      <c r="T43" s="88"/>
      <c r="U43" s="88"/>
      <c r="V43" s="88"/>
      <c r="W43" s="88"/>
      <c r="X43" s="89"/>
      <c r="Y43" s="32"/>
      <c r="Z43" s="33"/>
      <c r="AA43" s="33"/>
      <c r="AB43" s="33"/>
      <c r="AC43" s="33"/>
      <c r="AD43" s="33"/>
      <c r="AE43" s="33"/>
      <c r="AF43" s="33"/>
      <c r="AG43" s="34"/>
      <c r="AH43" s="167"/>
      <c r="AI43" s="168"/>
      <c r="AJ43" s="168"/>
      <c r="AK43" s="168"/>
      <c r="AL43" s="168"/>
      <c r="AM43" s="168"/>
      <c r="AN43" s="169"/>
      <c r="AO43" s="32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162"/>
      <c r="BA43" s="110"/>
      <c r="BB43" s="111"/>
      <c r="BC43" s="111"/>
      <c r="BD43" s="111"/>
      <c r="BE43" s="111"/>
      <c r="BF43" s="117"/>
      <c r="BG43" s="111"/>
      <c r="BH43" s="111"/>
      <c r="BI43" s="111"/>
      <c r="BJ43" s="112"/>
      <c r="BK43" s="111"/>
      <c r="BL43" s="111"/>
      <c r="BM43" s="111"/>
      <c r="BN43" s="111"/>
      <c r="BO43" s="129"/>
    </row>
    <row r="44" spans="4:76" ht="9" customHeight="1" thickBot="1" x14ac:dyDescent="0.25">
      <c r="D44" s="75"/>
      <c r="E44" s="76"/>
      <c r="F44" s="76"/>
      <c r="G44" s="76"/>
      <c r="H44" s="76"/>
      <c r="I44" s="77"/>
      <c r="J44" s="81"/>
      <c r="K44" s="82"/>
      <c r="L44" s="82"/>
      <c r="M44" s="82"/>
      <c r="N44" s="82"/>
      <c r="O44" s="82"/>
      <c r="P44" s="82"/>
      <c r="Q44" s="82"/>
      <c r="R44" s="83"/>
      <c r="S44" s="90"/>
      <c r="T44" s="91"/>
      <c r="U44" s="91"/>
      <c r="V44" s="91"/>
      <c r="W44" s="91"/>
      <c r="X44" s="92"/>
      <c r="Y44" s="81"/>
      <c r="Z44" s="82"/>
      <c r="AA44" s="82"/>
      <c r="AB44" s="82"/>
      <c r="AC44" s="82"/>
      <c r="AD44" s="82"/>
      <c r="AE44" s="82"/>
      <c r="AF44" s="82"/>
      <c r="AG44" s="83"/>
      <c r="AH44" s="170"/>
      <c r="AI44" s="171"/>
      <c r="AJ44" s="171"/>
      <c r="AK44" s="171"/>
      <c r="AL44" s="171"/>
      <c r="AM44" s="171"/>
      <c r="AN44" s="172"/>
      <c r="AO44" s="81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163"/>
      <c r="BA44" s="110"/>
      <c r="BB44" s="111"/>
      <c r="BC44" s="111"/>
      <c r="BD44" s="111"/>
      <c r="BE44" s="111"/>
      <c r="BF44" s="117"/>
      <c r="BG44" s="111"/>
      <c r="BH44" s="111"/>
      <c r="BI44" s="111"/>
      <c r="BJ44" s="112"/>
      <c r="BK44" s="111"/>
      <c r="BL44" s="111"/>
      <c r="BM44" s="111"/>
      <c r="BN44" s="111"/>
      <c r="BO44" s="129"/>
    </row>
    <row r="45" spans="4:76" ht="9" customHeight="1" x14ac:dyDescent="0.2">
      <c r="D45" s="69"/>
      <c r="E45" s="70"/>
      <c r="F45" s="70"/>
      <c r="G45" s="70"/>
      <c r="H45" s="70"/>
      <c r="I45" s="71"/>
      <c r="J45" s="78" t="str">
        <f>IFERROR(VLOOKUP($D$45,$BY$18:$BZ$22,2,FALSE),"")</f>
        <v/>
      </c>
      <c r="K45" s="79"/>
      <c r="L45" s="79"/>
      <c r="M45" s="79"/>
      <c r="N45" s="79"/>
      <c r="O45" s="79"/>
      <c r="P45" s="79"/>
      <c r="Q45" s="79"/>
      <c r="R45" s="80"/>
      <c r="S45" s="84" t="str">
        <f>IFERROR(VLOOKUP($D$45,$BY$18:$CD$22,6,FALSE),"")</f>
        <v/>
      </c>
      <c r="T45" s="85"/>
      <c r="U45" s="85"/>
      <c r="V45" s="85"/>
      <c r="W45" s="85"/>
      <c r="X45" s="86"/>
      <c r="Y45" s="78" t="str">
        <f>IFERROR(VLOOKUP($D$45,$BY$18:$CB$22,3,FALSE),"")</f>
        <v/>
      </c>
      <c r="Z45" s="79"/>
      <c r="AA45" s="79"/>
      <c r="AB45" s="79"/>
      <c r="AC45" s="79"/>
      <c r="AD45" s="79"/>
      <c r="AE45" s="79"/>
      <c r="AF45" s="79"/>
      <c r="AG45" s="80"/>
      <c r="AH45" s="164" t="str">
        <f>IFERROR(VLOOKUP($D$45,$BY$18:$CC$22,5,FALSE),"")</f>
        <v/>
      </c>
      <c r="AI45" s="165"/>
      <c r="AJ45" s="165"/>
      <c r="AK45" s="165"/>
      <c r="AL45" s="165"/>
      <c r="AM45" s="165"/>
      <c r="AN45" s="166"/>
      <c r="AO45" s="78" t="str">
        <f>IFERROR(VLOOKUP($D$45,$BY$18:$CB$22,4,FALSE),"")</f>
        <v/>
      </c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161"/>
      <c r="BA45" s="110"/>
      <c r="BB45" s="111"/>
      <c r="BC45" s="111"/>
      <c r="BD45" s="111"/>
      <c r="BE45" s="111"/>
      <c r="BF45" s="117"/>
      <c r="BG45" s="111"/>
      <c r="BH45" s="111"/>
      <c r="BI45" s="111"/>
      <c r="BJ45" s="112"/>
      <c r="BK45" s="111"/>
      <c r="BL45" s="111"/>
      <c r="BM45" s="111"/>
      <c r="BN45" s="111"/>
      <c r="BO45" s="129"/>
    </row>
    <row r="46" spans="4:76" ht="9" customHeight="1" x14ac:dyDescent="0.2">
      <c r="D46" s="72"/>
      <c r="E46" s="73"/>
      <c r="F46" s="73"/>
      <c r="G46" s="73"/>
      <c r="H46" s="73"/>
      <c r="I46" s="74"/>
      <c r="J46" s="32"/>
      <c r="K46" s="33"/>
      <c r="L46" s="33"/>
      <c r="M46" s="33"/>
      <c r="N46" s="33"/>
      <c r="O46" s="33"/>
      <c r="P46" s="33"/>
      <c r="Q46" s="33"/>
      <c r="R46" s="34"/>
      <c r="S46" s="87"/>
      <c r="T46" s="88"/>
      <c r="U46" s="88"/>
      <c r="V46" s="88"/>
      <c r="W46" s="88"/>
      <c r="X46" s="89"/>
      <c r="Y46" s="32"/>
      <c r="Z46" s="33"/>
      <c r="AA46" s="33"/>
      <c r="AB46" s="33"/>
      <c r="AC46" s="33"/>
      <c r="AD46" s="33"/>
      <c r="AE46" s="33"/>
      <c r="AF46" s="33"/>
      <c r="AG46" s="34"/>
      <c r="AH46" s="167"/>
      <c r="AI46" s="168"/>
      <c r="AJ46" s="168"/>
      <c r="AK46" s="168"/>
      <c r="AL46" s="168"/>
      <c r="AM46" s="168"/>
      <c r="AN46" s="169"/>
      <c r="AO46" s="32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162"/>
      <c r="BA46" s="110"/>
      <c r="BB46" s="111"/>
      <c r="BC46" s="111"/>
      <c r="BD46" s="111"/>
      <c r="BE46" s="111"/>
      <c r="BF46" s="117"/>
      <c r="BG46" s="111"/>
      <c r="BH46" s="111"/>
      <c r="BI46" s="111"/>
      <c r="BJ46" s="112"/>
      <c r="BK46" s="111"/>
      <c r="BL46" s="111"/>
      <c r="BM46" s="111"/>
      <c r="BN46" s="111"/>
      <c r="BO46" s="129"/>
    </row>
    <row r="47" spans="4:76" ht="9" customHeight="1" thickBot="1" x14ac:dyDescent="0.25">
      <c r="D47" s="75"/>
      <c r="E47" s="76"/>
      <c r="F47" s="76"/>
      <c r="G47" s="76"/>
      <c r="H47" s="76"/>
      <c r="I47" s="77"/>
      <c r="J47" s="81"/>
      <c r="K47" s="82"/>
      <c r="L47" s="82"/>
      <c r="M47" s="82"/>
      <c r="N47" s="82"/>
      <c r="O47" s="82"/>
      <c r="P47" s="82"/>
      <c r="Q47" s="82"/>
      <c r="R47" s="83"/>
      <c r="S47" s="90"/>
      <c r="T47" s="91"/>
      <c r="U47" s="91"/>
      <c r="V47" s="91"/>
      <c r="W47" s="91"/>
      <c r="X47" s="92"/>
      <c r="Y47" s="81"/>
      <c r="Z47" s="82"/>
      <c r="AA47" s="82"/>
      <c r="AB47" s="82"/>
      <c r="AC47" s="82"/>
      <c r="AD47" s="82"/>
      <c r="AE47" s="82"/>
      <c r="AF47" s="82"/>
      <c r="AG47" s="83"/>
      <c r="AH47" s="170"/>
      <c r="AI47" s="171"/>
      <c r="AJ47" s="171"/>
      <c r="AK47" s="171"/>
      <c r="AL47" s="171"/>
      <c r="AM47" s="171"/>
      <c r="AN47" s="172"/>
      <c r="AO47" s="81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163"/>
      <c r="BA47" s="110"/>
      <c r="BB47" s="111"/>
      <c r="BC47" s="111"/>
      <c r="BD47" s="111"/>
      <c r="BE47" s="111"/>
      <c r="BF47" s="117"/>
      <c r="BG47" s="111"/>
      <c r="BH47" s="111"/>
      <c r="BI47" s="111"/>
      <c r="BJ47" s="112"/>
      <c r="BK47" s="111"/>
      <c r="BL47" s="111"/>
      <c r="BM47" s="111"/>
      <c r="BN47" s="111"/>
      <c r="BO47" s="129"/>
    </row>
    <row r="48" spans="4:76" ht="9" customHeight="1" x14ac:dyDescent="0.2">
      <c r="D48" s="140" t="s">
        <v>16</v>
      </c>
      <c r="E48" s="141"/>
      <c r="F48" s="141"/>
      <c r="G48" s="141"/>
      <c r="H48" s="141"/>
      <c r="I48" s="142"/>
      <c r="J48" s="78">
        <f>SUM(J39:R47)</f>
        <v>0</v>
      </c>
      <c r="K48" s="79"/>
      <c r="L48" s="79"/>
      <c r="M48" s="79"/>
      <c r="N48" s="79"/>
      <c r="O48" s="79"/>
      <c r="P48" s="79"/>
      <c r="Q48" s="79"/>
      <c r="R48" s="80"/>
      <c r="S48" s="149" t="s">
        <v>28</v>
      </c>
      <c r="T48" s="141"/>
      <c r="U48" s="141"/>
      <c r="V48" s="141"/>
      <c r="W48" s="141"/>
      <c r="X48" s="142"/>
      <c r="Y48" s="78">
        <f>SUM(Y39:AG47)</f>
        <v>0</v>
      </c>
      <c r="Z48" s="79"/>
      <c r="AA48" s="79"/>
      <c r="AB48" s="79"/>
      <c r="AC48" s="79"/>
      <c r="AD48" s="79"/>
      <c r="AE48" s="79"/>
      <c r="AF48" s="79"/>
      <c r="AG48" s="80"/>
      <c r="AH48" s="152" t="s">
        <v>65</v>
      </c>
      <c r="AI48" s="153"/>
      <c r="AJ48" s="153"/>
      <c r="AK48" s="153"/>
      <c r="AL48" s="153"/>
      <c r="AM48" s="153"/>
      <c r="AN48" s="154"/>
      <c r="AO48" s="78">
        <f>SUM(AO39:AZ47)</f>
        <v>0</v>
      </c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161"/>
      <c r="BA48" s="110"/>
      <c r="BB48" s="111"/>
      <c r="BC48" s="111"/>
      <c r="BD48" s="111"/>
      <c r="BE48" s="111"/>
      <c r="BF48" s="117"/>
      <c r="BG48" s="111"/>
      <c r="BH48" s="111"/>
      <c r="BI48" s="111"/>
      <c r="BJ48" s="112"/>
      <c r="BK48" s="111"/>
      <c r="BL48" s="111"/>
      <c r="BM48" s="111"/>
      <c r="BN48" s="111"/>
      <c r="BO48" s="129"/>
    </row>
    <row r="49" spans="4:67" ht="9" customHeight="1" x14ac:dyDescent="0.2">
      <c r="D49" s="143"/>
      <c r="E49" s="144"/>
      <c r="F49" s="144"/>
      <c r="G49" s="144"/>
      <c r="H49" s="144"/>
      <c r="I49" s="145"/>
      <c r="J49" s="32"/>
      <c r="K49" s="33"/>
      <c r="L49" s="33"/>
      <c r="M49" s="33"/>
      <c r="N49" s="33"/>
      <c r="O49" s="33"/>
      <c r="P49" s="33"/>
      <c r="Q49" s="33"/>
      <c r="R49" s="34"/>
      <c r="S49" s="150"/>
      <c r="T49" s="144"/>
      <c r="U49" s="144"/>
      <c r="V49" s="144"/>
      <c r="W49" s="144"/>
      <c r="X49" s="145"/>
      <c r="Y49" s="32"/>
      <c r="Z49" s="33"/>
      <c r="AA49" s="33"/>
      <c r="AB49" s="33"/>
      <c r="AC49" s="33"/>
      <c r="AD49" s="33"/>
      <c r="AE49" s="33"/>
      <c r="AF49" s="33"/>
      <c r="AG49" s="34"/>
      <c r="AH49" s="155"/>
      <c r="AI49" s="156"/>
      <c r="AJ49" s="156"/>
      <c r="AK49" s="156"/>
      <c r="AL49" s="156"/>
      <c r="AM49" s="156"/>
      <c r="AN49" s="157"/>
      <c r="AO49" s="32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162"/>
      <c r="BA49" s="110"/>
      <c r="BB49" s="111"/>
      <c r="BC49" s="111"/>
      <c r="BD49" s="111"/>
      <c r="BE49" s="111"/>
      <c r="BF49" s="117"/>
      <c r="BG49" s="111"/>
      <c r="BH49" s="111"/>
      <c r="BI49" s="111"/>
      <c r="BJ49" s="112"/>
      <c r="BK49" s="111"/>
      <c r="BL49" s="111"/>
      <c r="BM49" s="111"/>
      <c r="BN49" s="111"/>
      <c r="BO49" s="129"/>
    </row>
    <row r="50" spans="4:67" ht="9" customHeight="1" thickBot="1" x14ac:dyDescent="0.25">
      <c r="D50" s="146"/>
      <c r="E50" s="147"/>
      <c r="F50" s="147"/>
      <c r="G50" s="147"/>
      <c r="H50" s="147"/>
      <c r="I50" s="148"/>
      <c r="J50" s="81"/>
      <c r="K50" s="82"/>
      <c r="L50" s="82"/>
      <c r="M50" s="82"/>
      <c r="N50" s="82"/>
      <c r="O50" s="82"/>
      <c r="P50" s="82"/>
      <c r="Q50" s="82"/>
      <c r="R50" s="83"/>
      <c r="S50" s="151"/>
      <c r="T50" s="147"/>
      <c r="U50" s="147"/>
      <c r="V50" s="147"/>
      <c r="W50" s="147"/>
      <c r="X50" s="148"/>
      <c r="Y50" s="81"/>
      <c r="Z50" s="82"/>
      <c r="AA50" s="82"/>
      <c r="AB50" s="82"/>
      <c r="AC50" s="82"/>
      <c r="AD50" s="82"/>
      <c r="AE50" s="82"/>
      <c r="AF50" s="82"/>
      <c r="AG50" s="83"/>
      <c r="AH50" s="158"/>
      <c r="AI50" s="159"/>
      <c r="AJ50" s="159"/>
      <c r="AK50" s="159"/>
      <c r="AL50" s="159"/>
      <c r="AM50" s="159"/>
      <c r="AN50" s="160"/>
      <c r="AO50" s="81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163"/>
      <c r="BA50" s="249"/>
      <c r="BB50" s="250"/>
      <c r="BC50" s="250"/>
      <c r="BD50" s="250"/>
      <c r="BE50" s="250"/>
      <c r="BF50" s="253"/>
      <c r="BG50" s="250"/>
      <c r="BH50" s="250"/>
      <c r="BI50" s="250"/>
      <c r="BJ50" s="254"/>
      <c r="BK50" s="250"/>
      <c r="BL50" s="250"/>
      <c r="BM50" s="250"/>
      <c r="BN50" s="250"/>
      <c r="BO50" s="256"/>
    </row>
    <row r="51" spans="4:67" ht="6.75" customHeight="1" x14ac:dyDescent="0.2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7"/>
      <c r="S51" s="7"/>
      <c r="T51" s="7"/>
      <c r="U51" s="7"/>
      <c r="V51" s="7"/>
      <c r="W51" s="8"/>
      <c r="X51" s="7"/>
      <c r="Y51" s="7"/>
      <c r="Z51" s="7"/>
      <c r="AA51" s="7"/>
      <c r="AB51" s="7"/>
      <c r="AC51" s="7"/>
      <c r="AD51" s="7"/>
      <c r="AE51" s="9"/>
      <c r="AF51" s="10"/>
      <c r="AG51" s="10"/>
      <c r="AH51" s="11"/>
      <c r="AI51" s="12"/>
      <c r="AJ51" s="10"/>
      <c r="AK51" s="10"/>
      <c r="AL51" s="10"/>
      <c r="AM51" s="10"/>
      <c r="AN51" s="9"/>
      <c r="AO51" s="10"/>
      <c r="AP51" s="10"/>
      <c r="AQ51" s="10"/>
      <c r="AR51" s="13"/>
      <c r="AS51" s="13"/>
      <c r="AT51" s="13"/>
      <c r="AU51" s="13"/>
      <c r="AV51" s="13"/>
      <c r="AW51" s="13"/>
      <c r="AX51" s="13"/>
      <c r="AY51" s="9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</row>
    <row r="52" spans="4:67" ht="6.75" customHeight="1" x14ac:dyDescent="0.2">
      <c r="D52" s="16" t="s">
        <v>36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</row>
    <row r="53" spans="4:67" ht="6.75" customHeight="1" x14ac:dyDescent="0.2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</row>
    <row r="54" spans="4:67" ht="6.75" customHeight="1" x14ac:dyDescent="0.2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0"/>
      <c r="AF54" s="10"/>
      <c r="AG54" s="10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0"/>
      <c r="BH54" s="10"/>
      <c r="BI54" s="10"/>
      <c r="BJ54" s="10"/>
      <c r="BK54" s="10"/>
      <c r="BL54" s="10"/>
      <c r="BM54" s="10"/>
      <c r="BN54" s="10"/>
      <c r="BO54" s="10"/>
    </row>
    <row r="55" spans="4:67" ht="6.75" customHeight="1" x14ac:dyDescent="0.2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0"/>
      <c r="AF55" s="10"/>
      <c r="AG55" s="10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0"/>
      <c r="BH55" s="10"/>
      <c r="BI55" s="10"/>
      <c r="BJ55" s="10"/>
      <c r="BK55" s="10"/>
      <c r="BL55" s="10"/>
      <c r="BM55" s="10"/>
      <c r="BN55" s="10"/>
      <c r="BO55" s="10"/>
    </row>
    <row r="56" spans="4:67" ht="6.75" customHeight="1" x14ac:dyDescent="0.2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0"/>
      <c r="AF56" s="10"/>
      <c r="AG56" s="10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0"/>
      <c r="BH56" s="10"/>
      <c r="BI56" s="10"/>
      <c r="BJ56" s="10"/>
      <c r="BK56" s="10"/>
      <c r="BL56" s="10"/>
      <c r="BM56" s="10"/>
      <c r="BN56" s="10"/>
      <c r="BO56" s="10"/>
    </row>
    <row r="57" spans="4:67" ht="6.75" customHeight="1" x14ac:dyDescent="0.2">
      <c r="AN57" s="38" t="s">
        <v>1</v>
      </c>
      <c r="AO57" s="38"/>
      <c r="AP57" s="38"/>
      <c r="AQ57" s="38"/>
      <c r="AR57" s="38"/>
      <c r="AS57" s="257" t="s">
        <v>68</v>
      </c>
      <c r="AT57" s="257"/>
      <c r="AU57" s="258" t="str">
        <f>IF(ISBLANK(AU2),"",(AU2))</f>
        <v/>
      </c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</row>
    <row r="58" spans="4:67" ht="9" customHeight="1" x14ac:dyDescent="0.2">
      <c r="D58" s="39" t="s">
        <v>29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6"/>
      <c r="Y58" s="6"/>
      <c r="Z58" s="6"/>
      <c r="AA58" s="6"/>
      <c r="AB58" s="6"/>
      <c r="AC58" s="6"/>
      <c r="AD58" s="6"/>
      <c r="AE58" s="6"/>
      <c r="AN58" s="38"/>
      <c r="AO58" s="38"/>
      <c r="AP58" s="38"/>
      <c r="AQ58" s="38"/>
      <c r="AR58" s="38"/>
      <c r="AS58" s="257"/>
      <c r="AT58" s="257"/>
      <c r="AU58" s="258"/>
      <c r="AV58" s="258"/>
      <c r="AW58" s="258"/>
      <c r="AX58" s="258"/>
      <c r="AY58" s="258"/>
      <c r="AZ58" s="258"/>
      <c r="BA58" s="258"/>
      <c r="BB58" s="258"/>
      <c r="BC58" s="258"/>
      <c r="BD58" s="258"/>
      <c r="BE58" s="258"/>
      <c r="BF58" s="258"/>
      <c r="BG58" s="258"/>
      <c r="BH58" s="258"/>
      <c r="BI58" s="258"/>
      <c r="BJ58" s="258"/>
      <c r="BK58" s="258"/>
      <c r="BL58" s="258"/>
      <c r="BM58" s="258"/>
      <c r="BN58" s="258"/>
    </row>
    <row r="59" spans="4:67" ht="9" customHeight="1" x14ac:dyDescent="0.2"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6"/>
      <c r="Y59" s="6"/>
      <c r="Z59" s="6"/>
      <c r="AA59" s="6"/>
      <c r="AB59" s="6"/>
      <c r="AC59" s="6"/>
      <c r="AD59" s="6"/>
      <c r="AE59" s="6"/>
      <c r="AS59" s="258" t="str">
        <f>IF(ISBLANK(AS4),"",(AS4))</f>
        <v/>
      </c>
      <c r="AT59" s="258"/>
      <c r="AU59" s="258"/>
      <c r="AV59" s="258"/>
      <c r="AW59" s="258"/>
      <c r="AX59" s="258"/>
      <c r="AY59" s="258"/>
      <c r="AZ59" s="258"/>
      <c r="BA59" s="258"/>
      <c r="BB59" s="258"/>
      <c r="BC59" s="258"/>
      <c r="BD59" s="258"/>
      <c r="BE59" s="258"/>
      <c r="BF59" s="258"/>
      <c r="BG59" s="258"/>
      <c r="BH59" s="258"/>
      <c r="BI59" s="258"/>
      <c r="BJ59" s="258"/>
      <c r="BK59" s="258"/>
      <c r="BL59" s="258"/>
      <c r="BM59" s="258"/>
      <c r="BN59" s="258"/>
    </row>
    <row r="60" spans="4:67" ht="9" customHeight="1" x14ac:dyDescent="0.2"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6"/>
      <c r="Y60" s="6"/>
      <c r="Z60" s="6"/>
      <c r="AA60" s="6"/>
      <c r="AB60" s="6"/>
      <c r="AC60" s="6"/>
      <c r="AD60" s="6"/>
      <c r="AE60" s="6"/>
      <c r="AS60" s="258"/>
      <c r="AT60" s="258"/>
      <c r="AU60" s="258"/>
      <c r="AV60" s="258"/>
      <c r="AW60" s="258"/>
      <c r="AX60" s="258"/>
      <c r="AY60" s="258"/>
      <c r="AZ60" s="258"/>
      <c r="BA60" s="258"/>
      <c r="BB60" s="258"/>
      <c r="BC60" s="258"/>
      <c r="BD60" s="258"/>
      <c r="BE60" s="258"/>
      <c r="BF60" s="258"/>
      <c r="BG60" s="258"/>
      <c r="BH60" s="258"/>
      <c r="BI60" s="258"/>
      <c r="BJ60" s="258"/>
      <c r="BK60" s="258"/>
      <c r="BL60" s="258"/>
      <c r="BM60" s="258"/>
      <c r="BN60" s="258"/>
    </row>
    <row r="61" spans="4:67" ht="9" customHeight="1" x14ac:dyDescent="0.2">
      <c r="D61" s="41" t="s"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S61" s="258"/>
      <c r="AT61" s="258"/>
      <c r="AU61" s="258"/>
      <c r="AV61" s="258"/>
      <c r="AW61" s="258"/>
      <c r="AX61" s="258"/>
      <c r="AY61" s="258"/>
      <c r="AZ61" s="258"/>
      <c r="BA61" s="258"/>
      <c r="BB61" s="258"/>
      <c r="BC61" s="258"/>
      <c r="BD61" s="258"/>
      <c r="BE61" s="258"/>
      <c r="BF61" s="258"/>
      <c r="BG61" s="258"/>
      <c r="BH61" s="258"/>
      <c r="BI61" s="258"/>
      <c r="BJ61" s="258"/>
      <c r="BK61" s="258"/>
      <c r="BL61" s="258"/>
      <c r="BM61" s="258"/>
      <c r="BN61" s="258"/>
    </row>
    <row r="62" spans="4:67" ht="9" customHeight="1" x14ac:dyDescent="0.2"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S62" s="258"/>
      <c r="AT62" s="258"/>
      <c r="AU62" s="258"/>
      <c r="AV62" s="258"/>
      <c r="AW62" s="258"/>
      <c r="AX62" s="258"/>
      <c r="AY62" s="258"/>
      <c r="AZ62" s="258"/>
      <c r="BA62" s="258"/>
      <c r="BB62" s="258"/>
      <c r="BC62" s="258"/>
      <c r="BD62" s="258"/>
      <c r="BE62" s="258"/>
      <c r="BF62" s="258"/>
      <c r="BG62" s="258"/>
      <c r="BH62" s="258"/>
      <c r="BI62" s="258"/>
      <c r="BJ62" s="258"/>
      <c r="BK62" s="258"/>
      <c r="BL62" s="258"/>
      <c r="BM62" s="258"/>
      <c r="BN62" s="258"/>
    </row>
    <row r="63" spans="4:67" ht="9" customHeight="1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S63" s="258" t="str">
        <f>IF(ISBLANK(AS8),"",(AS8))</f>
        <v/>
      </c>
      <c r="AT63" s="258"/>
      <c r="AU63" s="258"/>
      <c r="AV63" s="258"/>
      <c r="AW63" s="258"/>
      <c r="AX63" s="258"/>
      <c r="AY63" s="258"/>
      <c r="AZ63" s="258"/>
      <c r="BA63" s="258"/>
      <c r="BB63" s="258"/>
      <c r="BC63" s="258"/>
      <c r="BD63" s="258"/>
      <c r="BE63" s="258"/>
      <c r="BF63" s="258"/>
      <c r="BG63" s="258"/>
      <c r="BH63" s="258"/>
      <c r="BI63" s="258"/>
      <c r="BJ63" s="258"/>
      <c r="BK63" s="258"/>
      <c r="BL63" s="258"/>
    </row>
    <row r="64" spans="4:67" ht="9" customHeight="1" x14ac:dyDescent="0.2">
      <c r="D64" s="2"/>
      <c r="E64" s="2"/>
      <c r="F64" s="2"/>
      <c r="G64" s="43" t="str">
        <f>IF(ISBLANK(G9),"",(G9))</f>
        <v/>
      </c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S64" s="258"/>
      <c r="AT64" s="258"/>
      <c r="AU64" s="258"/>
      <c r="AV64" s="258"/>
      <c r="AW64" s="258"/>
      <c r="AX64" s="258"/>
      <c r="AY64" s="258"/>
      <c r="AZ64" s="258"/>
      <c r="BA64" s="258"/>
      <c r="BB64" s="258"/>
      <c r="BC64" s="258"/>
      <c r="BD64" s="258"/>
      <c r="BE64" s="258"/>
      <c r="BF64" s="258"/>
      <c r="BG64" s="258"/>
      <c r="BH64" s="258"/>
      <c r="BI64" s="258"/>
      <c r="BJ64" s="258"/>
      <c r="BK64" s="258"/>
      <c r="BL64" s="258"/>
    </row>
    <row r="65" spans="4:67" ht="9" customHeight="1" x14ac:dyDescent="0.2">
      <c r="D65" s="45" t="s">
        <v>2</v>
      </c>
      <c r="E65" s="45"/>
      <c r="F65" s="45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S65" s="258"/>
      <c r="AT65" s="258"/>
      <c r="AU65" s="258"/>
      <c r="AV65" s="258"/>
      <c r="AW65" s="258"/>
      <c r="AX65" s="258"/>
      <c r="AY65" s="258"/>
      <c r="AZ65" s="258"/>
      <c r="BA65" s="258"/>
      <c r="BB65" s="258"/>
      <c r="BC65" s="258"/>
      <c r="BD65" s="258"/>
      <c r="BE65" s="258"/>
      <c r="BF65" s="258"/>
      <c r="BG65" s="258"/>
      <c r="BH65" s="258"/>
      <c r="BI65" s="258"/>
      <c r="BJ65" s="258"/>
      <c r="BK65" s="258"/>
      <c r="BL65" s="258"/>
      <c r="BN65" s="260"/>
      <c r="BO65" s="260"/>
    </row>
    <row r="66" spans="4:67" ht="9" customHeight="1" x14ac:dyDescent="0.2">
      <c r="D66" s="46"/>
      <c r="E66" s="46"/>
      <c r="F66" s="46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S66" s="259"/>
      <c r="AT66" s="259"/>
      <c r="AU66" s="259"/>
      <c r="AV66" s="259"/>
      <c r="AW66" s="259"/>
      <c r="AX66" s="259"/>
      <c r="AY66" s="259"/>
      <c r="AZ66" s="259"/>
      <c r="BA66" s="259"/>
      <c r="BB66" s="259"/>
      <c r="BC66" s="259"/>
      <c r="BD66" s="259"/>
      <c r="BE66" s="259"/>
      <c r="BF66" s="259"/>
      <c r="BG66" s="259"/>
      <c r="BH66" s="259"/>
      <c r="BI66" s="259"/>
      <c r="BJ66" s="259"/>
      <c r="BK66" s="259"/>
      <c r="BL66" s="259"/>
      <c r="BM66" s="15"/>
      <c r="BN66" s="261"/>
      <c r="BO66" s="261"/>
    </row>
    <row r="67" spans="4:67" ht="9" customHeight="1" thickBot="1" x14ac:dyDescent="0.25"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AS67" s="4"/>
      <c r="AT67" s="5"/>
      <c r="AU67" s="5"/>
      <c r="AV67" s="5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4:67" ht="10" customHeight="1" x14ac:dyDescent="0.2">
      <c r="D68" s="56" t="s">
        <v>3</v>
      </c>
      <c r="E68" s="57"/>
      <c r="F68" s="57" t="s">
        <v>4</v>
      </c>
      <c r="G68" s="57"/>
      <c r="H68" s="57" t="s">
        <v>5</v>
      </c>
      <c r="I68" s="58"/>
      <c r="J68" s="59" t="s">
        <v>18</v>
      </c>
      <c r="K68" s="57"/>
      <c r="L68" s="58"/>
      <c r="M68" s="59" t="s">
        <v>19</v>
      </c>
      <c r="N68" s="57"/>
      <c r="O68" s="57"/>
      <c r="P68" s="57"/>
      <c r="Q68" s="57"/>
      <c r="R68" s="57"/>
      <c r="S68" s="57"/>
      <c r="T68" s="58"/>
      <c r="U68" s="59" t="s">
        <v>20</v>
      </c>
      <c r="V68" s="57"/>
      <c r="W68" s="57"/>
      <c r="X68" s="57"/>
      <c r="Y68" s="57"/>
      <c r="Z68" s="57"/>
      <c r="AA68" s="57"/>
      <c r="AB68" s="57"/>
      <c r="AC68" s="58"/>
      <c r="AD68" s="59" t="s">
        <v>21</v>
      </c>
      <c r="AE68" s="57"/>
      <c r="AF68" s="57"/>
      <c r="AG68" s="57"/>
      <c r="AH68" s="57"/>
      <c r="AI68" s="58"/>
      <c r="AJ68" s="59" t="s">
        <v>22</v>
      </c>
      <c r="AK68" s="57"/>
      <c r="AL68" s="57"/>
      <c r="AM68" s="57"/>
      <c r="AN68" s="57"/>
      <c r="AO68" s="57"/>
      <c r="AP68" s="57"/>
      <c r="AQ68" s="57"/>
      <c r="AR68" s="58"/>
      <c r="AS68" s="59" t="s">
        <v>23</v>
      </c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8"/>
      <c r="BG68" s="59" t="s">
        <v>24</v>
      </c>
      <c r="BH68" s="57"/>
      <c r="BI68" s="57"/>
      <c r="BJ68" s="57"/>
      <c r="BK68" s="57"/>
      <c r="BL68" s="57"/>
      <c r="BM68" s="57"/>
      <c r="BN68" s="57"/>
      <c r="BO68" s="246"/>
    </row>
    <row r="69" spans="4:67" ht="9" customHeight="1" x14ac:dyDescent="0.2">
      <c r="D69" s="231" t="str">
        <f>IF(ISBLANK(D14),"",(D14))</f>
        <v/>
      </c>
      <c r="E69" s="232"/>
      <c r="F69" s="232"/>
      <c r="G69" s="232"/>
      <c r="H69" s="232"/>
      <c r="I69" s="233"/>
      <c r="J69" s="47" t="str">
        <f t="shared" ref="J69:U69" si="2">IF(ISBLANK(J14),"",(J14))</f>
        <v/>
      </c>
      <c r="K69" s="48"/>
      <c r="L69" s="49"/>
      <c r="M69" s="47" t="str">
        <f t="shared" si="2"/>
        <v/>
      </c>
      <c r="N69" s="48"/>
      <c r="O69" s="48"/>
      <c r="P69" s="48"/>
      <c r="Q69" s="48"/>
      <c r="R69" s="48"/>
      <c r="S69" s="48"/>
      <c r="T69" s="49"/>
      <c r="U69" s="47" t="str">
        <f t="shared" si="2"/>
        <v/>
      </c>
      <c r="V69" s="48"/>
      <c r="W69" s="48"/>
      <c r="X69" s="48"/>
      <c r="Y69" s="48"/>
      <c r="Z69" s="48"/>
      <c r="AA69" s="48"/>
      <c r="AB69" s="48"/>
      <c r="AC69" s="49"/>
      <c r="AD69" s="47" t="str">
        <f>IF(ISBLANK(AD14),"",(AD14))</f>
        <v/>
      </c>
      <c r="AE69" s="48"/>
      <c r="AF69" s="48"/>
      <c r="AG69" s="48"/>
      <c r="AH69" s="48"/>
      <c r="AI69" s="49"/>
      <c r="AJ69" s="47" t="str">
        <f>IF(ISBLANK(AJ14),"",(AJ14))</f>
        <v/>
      </c>
      <c r="AK69" s="48"/>
      <c r="AL69" s="48"/>
      <c r="AM69" s="48"/>
      <c r="AN69" s="48"/>
      <c r="AO69" s="48"/>
      <c r="AP69" s="48"/>
      <c r="AQ69" s="48"/>
      <c r="AR69" s="49"/>
      <c r="AS69" s="47" t="s">
        <v>25</v>
      </c>
      <c r="AT69" s="48"/>
      <c r="AU69" s="48"/>
      <c r="AV69" s="240" t="str">
        <f>IF(ISBLANK(AV14),"",(AV14))</f>
        <v/>
      </c>
      <c r="AW69" s="240"/>
      <c r="AX69" s="240"/>
      <c r="AY69" s="240"/>
      <c r="AZ69" s="240"/>
      <c r="BA69" s="240"/>
      <c r="BB69" s="240"/>
      <c r="BC69" s="240"/>
      <c r="BD69" s="240"/>
      <c r="BE69" s="240"/>
      <c r="BF69" s="241"/>
      <c r="BG69" s="47"/>
      <c r="BH69" s="48"/>
      <c r="BI69" s="48"/>
      <c r="BJ69" s="48"/>
      <c r="BK69" s="48"/>
      <c r="BL69" s="48"/>
      <c r="BM69" s="48"/>
      <c r="BN69" s="48"/>
      <c r="BO69" s="199"/>
    </row>
    <row r="70" spans="4:67" ht="9" customHeight="1" x14ac:dyDescent="0.2">
      <c r="D70" s="234"/>
      <c r="E70" s="235"/>
      <c r="F70" s="235"/>
      <c r="G70" s="235"/>
      <c r="H70" s="235"/>
      <c r="I70" s="236"/>
      <c r="J70" s="50"/>
      <c r="K70" s="51"/>
      <c r="L70" s="52"/>
      <c r="M70" s="50"/>
      <c r="N70" s="51"/>
      <c r="O70" s="51"/>
      <c r="P70" s="51"/>
      <c r="Q70" s="51"/>
      <c r="R70" s="51"/>
      <c r="S70" s="51"/>
      <c r="T70" s="52"/>
      <c r="U70" s="50"/>
      <c r="V70" s="51"/>
      <c r="W70" s="51"/>
      <c r="X70" s="51"/>
      <c r="Y70" s="51"/>
      <c r="Z70" s="51"/>
      <c r="AA70" s="51"/>
      <c r="AB70" s="51"/>
      <c r="AC70" s="52"/>
      <c r="AD70" s="50"/>
      <c r="AE70" s="51"/>
      <c r="AF70" s="51"/>
      <c r="AG70" s="51"/>
      <c r="AH70" s="51"/>
      <c r="AI70" s="52"/>
      <c r="AJ70" s="50"/>
      <c r="AK70" s="51"/>
      <c r="AL70" s="51"/>
      <c r="AM70" s="51"/>
      <c r="AN70" s="51"/>
      <c r="AO70" s="51"/>
      <c r="AP70" s="51"/>
      <c r="AQ70" s="51"/>
      <c r="AR70" s="52"/>
      <c r="AS70" s="50"/>
      <c r="AT70" s="51"/>
      <c r="AU70" s="51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3"/>
      <c r="BG70" s="50"/>
      <c r="BH70" s="51"/>
      <c r="BI70" s="51"/>
      <c r="BJ70" s="51"/>
      <c r="BK70" s="51"/>
      <c r="BL70" s="51"/>
      <c r="BM70" s="51"/>
      <c r="BN70" s="51"/>
      <c r="BO70" s="200"/>
    </row>
    <row r="71" spans="4:67" ht="9" customHeight="1" thickBot="1" x14ac:dyDescent="0.25">
      <c r="D71" s="237"/>
      <c r="E71" s="238"/>
      <c r="F71" s="238"/>
      <c r="G71" s="238"/>
      <c r="H71" s="238"/>
      <c r="I71" s="239"/>
      <c r="J71" s="53"/>
      <c r="K71" s="54"/>
      <c r="L71" s="55"/>
      <c r="M71" s="53"/>
      <c r="N71" s="54"/>
      <c r="O71" s="54"/>
      <c r="P71" s="54"/>
      <c r="Q71" s="54"/>
      <c r="R71" s="54"/>
      <c r="S71" s="54"/>
      <c r="T71" s="55"/>
      <c r="U71" s="53"/>
      <c r="V71" s="54"/>
      <c r="W71" s="54"/>
      <c r="X71" s="54"/>
      <c r="Y71" s="54"/>
      <c r="Z71" s="54"/>
      <c r="AA71" s="54"/>
      <c r="AB71" s="54"/>
      <c r="AC71" s="55"/>
      <c r="AD71" s="53"/>
      <c r="AE71" s="54"/>
      <c r="AF71" s="54"/>
      <c r="AG71" s="54"/>
      <c r="AH71" s="54"/>
      <c r="AI71" s="55"/>
      <c r="AJ71" s="53"/>
      <c r="AK71" s="54"/>
      <c r="AL71" s="54"/>
      <c r="AM71" s="54"/>
      <c r="AN71" s="54"/>
      <c r="AO71" s="54"/>
      <c r="AP71" s="54"/>
      <c r="AQ71" s="54"/>
      <c r="AR71" s="55"/>
      <c r="AS71" s="53"/>
      <c r="AT71" s="54"/>
      <c r="AU71" s="5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5"/>
      <c r="BG71" s="53"/>
      <c r="BH71" s="54"/>
      <c r="BI71" s="54"/>
      <c r="BJ71" s="54"/>
      <c r="BK71" s="54"/>
      <c r="BL71" s="54"/>
      <c r="BM71" s="54"/>
      <c r="BN71" s="54"/>
      <c r="BO71" s="201"/>
    </row>
    <row r="72" spans="4:67" ht="10" customHeight="1" x14ac:dyDescent="0.2">
      <c r="D72" s="56" t="s">
        <v>26</v>
      </c>
      <c r="E72" s="57"/>
      <c r="F72" s="57"/>
      <c r="G72" s="57"/>
      <c r="H72" s="57"/>
      <c r="I72" s="58"/>
      <c r="J72" s="59" t="s">
        <v>7</v>
      </c>
      <c r="K72" s="57"/>
      <c r="L72" s="57"/>
      <c r="M72" s="57"/>
      <c r="N72" s="57"/>
      <c r="O72" s="58"/>
      <c r="P72" s="59" t="s">
        <v>8</v>
      </c>
      <c r="Q72" s="57"/>
      <c r="R72" s="57"/>
      <c r="S72" s="57"/>
      <c r="T72" s="57"/>
      <c r="U72" s="58"/>
      <c r="V72" s="59" t="s">
        <v>9</v>
      </c>
      <c r="W72" s="57"/>
      <c r="X72" s="57"/>
      <c r="Y72" s="58"/>
      <c r="Z72" s="59" t="s">
        <v>10</v>
      </c>
      <c r="AA72" s="57"/>
      <c r="AB72" s="57"/>
      <c r="AC72" s="57"/>
      <c r="AD72" s="57"/>
      <c r="AE72" s="57"/>
      <c r="AF72" s="58"/>
      <c r="AG72" s="59" t="s">
        <v>33</v>
      </c>
      <c r="AH72" s="57"/>
      <c r="AI72" s="57"/>
      <c r="AJ72" s="57"/>
      <c r="AK72" s="57"/>
      <c r="AL72" s="57"/>
      <c r="AM72" s="57"/>
      <c r="AN72" s="58"/>
      <c r="AO72" s="59" t="s">
        <v>37</v>
      </c>
      <c r="AP72" s="57"/>
      <c r="AQ72" s="58"/>
      <c r="AR72" s="59" t="s">
        <v>32</v>
      </c>
      <c r="AS72" s="57"/>
      <c r="AT72" s="57"/>
      <c r="AU72" s="57"/>
      <c r="AV72" s="57"/>
      <c r="AW72" s="57"/>
      <c r="AX72" s="57"/>
      <c r="AY72" s="58"/>
      <c r="AZ72" s="59" t="s">
        <v>30</v>
      </c>
      <c r="BA72" s="57"/>
      <c r="BB72" s="57"/>
      <c r="BC72" s="57"/>
      <c r="BD72" s="57"/>
      <c r="BE72" s="57"/>
      <c r="BF72" s="57"/>
      <c r="BG72" s="58"/>
      <c r="BH72" s="59" t="s">
        <v>31</v>
      </c>
      <c r="BI72" s="57"/>
      <c r="BJ72" s="57"/>
      <c r="BK72" s="57"/>
      <c r="BL72" s="57"/>
      <c r="BM72" s="57"/>
      <c r="BN72" s="57"/>
      <c r="BO72" s="246"/>
    </row>
    <row r="73" spans="4:67" ht="9" customHeight="1" x14ac:dyDescent="0.2">
      <c r="D73" s="17" t="str">
        <f>IF(ISBLANK(D18),"",(D18))</f>
        <v/>
      </c>
      <c r="E73" s="18"/>
      <c r="F73" s="18"/>
      <c r="G73" s="18"/>
      <c r="H73" s="18"/>
      <c r="I73" s="19"/>
      <c r="J73" s="26" t="s">
        <v>11</v>
      </c>
      <c r="K73" s="27"/>
      <c r="L73" s="27"/>
      <c r="M73" s="27" t="s">
        <v>12</v>
      </c>
      <c r="N73" s="27"/>
      <c r="O73" s="28"/>
      <c r="P73" s="26" t="s">
        <v>11</v>
      </c>
      <c r="Q73" s="27"/>
      <c r="R73" s="27"/>
      <c r="S73" s="27" t="s">
        <v>12</v>
      </c>
      <c r="T73" s="27"/>
      <c r="U73" s="28"/>
      <c r="V73" s="213" t="str">
        <f>IF(ISBLANK(V18),"",(V18))</f>
        <v/>
      </c>
      <c r="W73" s="18"/>
      <c r="X73" s="18"/>
      <c r="Y73" s="19"/>
      <c r="Z73" s="29" t="str">
        <f>IF(ISBLANK(Z18),"",(Z18))</f>
        <v/>
      </c>
      <c r="AA73" s="30"/>
      <c r="AB73" s="30"/>
      <c r="AC73" s="30"/>
      <c r="AD73" s="30"/>
      <c r="AE73" s="30"/>
      <c r="AF73" s="31"/>
      <c r="AG73" s="29">
        <f>IF(ISBLANK(AG18),"",(AG18))</f>
        <v>0</v>
      </c>
      <c r="AH73" s="30"/>
      <c r="AI73" s="30"/>
      <c r="AJ73" s="30"/>
      <c r="AK73" s="30"/>
      <c r="AL73" s="30"/>
      <c r="AM73" s="30"/>
      <c r="AN73" s="31"/>
      <c r="AO73" s="213" t="str">
        <f>IF(ISBLANK(AO18),"",(AO18))</f>
        <v/>
      </c>
      <c r="AP73" s="18"/>
      <c r="AQ73" s="19"/>
      <c r="AR73" s="204" t="str">
        <f>IF(ISBLANK(AR18),"",(AR18))</f>
        <v/>
      </c>
      <c r="AS73" s="205"/>
      <c r="AT73" s="205"/>
      <c r="AU73" s="205"/>
      <c r="AV73" s="205"/>
      <c r="AW73" s="205"/>
      <c r="AX73" s="205"/>
      <c r="AY73" s="206"/>
      <c r="AZ73" s="204" t="str">
        <f>IF(ISBLANK(AZ18),"",(AZ18))</f>
        <v/>
      </c>
      <c r="BA73" s="205"/>
      <c r="BB73" s="205"/>
      <c r="BC73" s="205"/>
      <c r="BD73" s="205"/>
      <c r="BE73" s="205"/>
      <c r="BF73" s="205"/>
      <c r="BG73" s="206"/>
      <c r="BH73" s="119"/>
      <c r="BI73" s="120"/>
      <c r="BJ73" s="120"/>
      <c r="BK73" s="120"/>
      <c r="BL73" s="120"/>
      <c r="BM73" s="120"/>
      <c r="BN73" s="120"/>
      <c r="BO73" s="121"/>
    </row>
    <row r="74" spans="4:67" ht="9" customHeight="1" x14ac:dyDescent="0.2">
      <c r="D74" s="20"/>
      <c r="E74" s="21"/>
      <c r="F74" s="21"/>
      <c r="G74" s="21"/>
      <c r="H74" s="21"/>
      <c r="I74" s="22"/>
      <c r="J74" s="175" t="str">
        <f>IF(ISBLANK(J19),"",(J19))</f>
        <v/>
      </c>
      <c r="K74" s="176"/>
      <c r="L74" s="176"/>
      <c r="M74" s="176"/>
      <c r="N74" s="176"/>
      <c r="O74" s="177"/>
      <c r="P74" s="175" t="str">
        <f>IF(ISBLANK(P19),"",(P19))</f>
        <v/>
      </c>
      <c r="Q74" s="176"/>
      <c r="R74" s="176"/>
      <c r="S74" s="176"/>
      <c r="T74" s="176"/>
      <c r="U74" s="177"/>
      <c r="V74" s="214"/>
      <c r="W74" s="21"/>
      <c r="X74" s="21"/>
      <c r="Y74" s="22"/>
      <c r="Z74" s="32"/>
      <c r="AA74" s="33"/>
      <c r="AB74" s="33"/>
      <c r="AC74" s="33"/>
      <c r="AD74" s="33"/>
      <c r="AE74" s="33"/>
      <c r="AF74" s="34"/>
      <c r="AG74" s="32"/>
      <c r="AH74" s="33"/>
      <c r="AI74" s="33"/>
      <c r="AJ74" s="33"/>
      <c r="AK74" s="33"/>
      <c r="AL74" s="33"/>
      <c r="AM74" s="33"/>
      <c r="AN74" s="34"/>
      <c r="AO74" s="214"/>
      <c r="AP74" s="21"/>
      <c r="AQ74" s="22"/>
      <c r="AR74" s="207"/>
      <c r="AS74" s="208"/>
      <c r="AT74" s="208"/>
      <c r="AU74" s="208"/>
      <c r="AV74" s="208"/>
      <c r="AW74" s="208"/>
      <c r="AX74" s="208"/>
      <c r="AY74" s="209"/>
      <c r="AZ74" s="207"/>
      <c r="BA74" s="208"/>
      <c r="BB74" s="208"/>
      <c r="BC74" s="208"/>
      <c r="BD74" s="208"/>
      <c r="BE74" s="208"/>
      <c r="BF74" s="208"/>
      <c r="BG74" s="209"/>
      <c r="BH74" s="122"/>
      <c r="BI74" s="123"/>
      <c r="BJ74" s="123"/>
      <c r="BK74" s="123"/>
      <c r="BL74" s="123"/>
      <c r="BM74" s="123"/>
      <c r="BN74" s="123"/>
      <c r="BO74" s="124"/>
    </row>
    <row r="75" spans="4:67" ht="9" customHeight="1" x14ac:dyDescent="0.2">
      <c r="D75" s="23"/>
      <c r="E75" s="24"/>
      <c r="F75" s="24"/>
      <c r="G75" s="24"/>
      <c r="H75" s="24"/>
      <c r="I75" s="25"/>
      <c r="J75" s="178"/>
      <c r="K75" s="179"/>
      <c r="L75" s="179"/>
      <c r="M75" s="179"/>
      <c r="N75" s="179"/>
      <c r="O75" s="180"/>
      <c r="P75" s="178"/>
      <c r="Q75" s="179"/>
      <c r="R75" s="179"/>
      <c r="S75" s="179"/>
      <c r="T75" s="179"/>
      <c r="U75" s="180"/>
      <c r="V75" s="215"/>
      <c r="W75" s="24"/>
      <c r="X75" s="24"/>
      <c r="Y75" s="25"/>
      <c r="Z75" s="35"/>
      <c r="AA75" s="36"/>
      <c r="AB75" s="36"/>
      <c r="AC75" s="36"/>
      <c r="AD75" s="36"/>
      <c r="AE75" s="36"/>
      <c r="AF75" s="37"/>
      <c r="AG75" s="35"/>
      <c r="AH75" s="36"/>
      <c r="AI75" s="36"/>
      <c r="AJ75" s="36"/>
      <c r="AK75" s="36"/>
      <c r="AL75" s="36"/>
      <c r="AM75" s="36"/>
      <c r="AN75" s="37"/>
      <c r="AO75" s="215"/>
      <c r="AP75" s="24"/>
      <c r="AQ75" s="25"/>
      <c r="AR75" s="210"/>
      <c r="AS75" s="211"/>
      <c r="AT75" s="211"/>
      <c r="AU75" s="211"/>
      <c r="AV75" s="211"/>
      <c r="AW75" s="211"/>
      <c r="AX75" s="211"/>
      <c r="AY75" s="212"/>
      <c r="AZ75" s="210"/>
      <c r="BA75" s="211"/>
      <c r="BB75" s="211"/>
      <c r="BC75" s="211"/>
      <c r="BD75" s="211"/>
      <c r="BE75" s="211"/>
      <c r="BF75" s="211"/>
      <c r="BG75" s="212"/>
      <c r="BH75" s="125"/>
      <c r="BI75" s="126"/>
      <c r="BJ75" s="126"/>
      <c r="BK75" s="126"/>
      <c r="BL75" s="126"/>
      <c r="BM75" s="126"/>
      <c r="BN75" s="126"/>
      <c r="BO75" s="127"/>
    </row>
    <row r="76" spans="4:67" ht="9" customHeight="1" x14ac:dyDescent="0.2">
      <c r="D76" s="17" t="str">
        <f>IF(ISBLANK(D21),"",(D21))</f>
        <v/>
      </c>
      <c r="E76" s="18"/>
      <c r="F76" s="18"/>
      <c r="G76" s="18"/>
      <c r="H76" s="18"/>
      <c r="I76" s="19"/>
      <c r="J76" s="26" t="s">
        <v>11</v>
      </c>
      <c r="K76" s="27"/>
      <c r="L76" s="27"/>
      <c r="M76" s="27" t="s">
        <v>12</v>
      </c>
      <c r="N76" s="27"/>
      <c r="O76" s="28"/>
      <c r="P76" s="26" t="s">
        <v>11</v>
      </c>
      <c r="Q76" s="27"/>
      <c r="R76" s="27"/>
      <c r="S76" s="27" t="s">
        <v>12</v>
      </c>
      <c r="T76" s="27"/>
      <c r="U76" s="28"/>
      <c r="V76" s="213" t="str">
        <f>IF(ISBLANK(V21),"",(V21))</f>
        <v/>
      </c>
      <c r="W76" s="18"/>
      <c r="X76" s="18"/>
      <c r="Y76" s="19"/>
      <c r="Z76" s="29" t="str">
        <f>IF(ISBLANK(Z21),"",(Z21))</f>
        <v/>
      </c>
      <c r="AA76" s="30"/>
      <c r="AB76" s="30"/>
      <c r="AC76" s="30"/>
      <c r="AD76" s="30"/>
      <c r="AE76" s="30"/>
      <c r="AF76" s="31"/>
      <c r="AG76" s="29">
        <f>IF(ISBLANK(AG21),"",(AG21))</f>
        <v>0</v>
      </c>
      <c r="AH76" s="30"/>
      <c r="AI76" s="30"/>
      <c r="AJ76" s="30"/>
      <c r="AK76" s="30"/>
      <c r="AL76" s="30"/>
      <c r="AM76" s="30"/>
      <c r="AN76" s="31"/>
      <c r="AO76" s="213" t="str">
        <f>IF(ISBLANK(AO21),"",(AO21))</f>
        <v/>
      </c>
      <c r="AP76" s="18"/>
      <c r="AQ76" s="19"/>
      <c r="AR76" s="204" t="str">
        <f>IF(ISBLANK(AR21),"",(AR21))</f>
        <v/>
      </c>
      <c r="AS76" s="205"/>
      <c r="AT76" s="205"/>
      <c r="AU76" s="205"/>
      <c r="AV76" s="205"/>
      <c r="AW76" s="205"/>
      <c r="AX76" s="205"/>
      <c r="AY76" s="206"/>
      <c r="AZ76" s="204" t="str">
        <f>IF(ISBLANK(AZ21),"",(AZ21))</f>
        <v/>
      </c>
      <c r="BA76" s="205"/>
      <c r="BB76" s="205"/>
      <c r="BC76" s="205"/>
      <c r="BD76" s="205"/>
      <c r="BE76" s="205"/>
      <c r="BF76" s="205"/>
      <c r="BG76" s="206"/>
      <c r="BH76" s="119"/>
      <c r="BI76" s="120"/>
      <c r="BJ76" s="120"/>
      <c r="BK76" s="120"/>
      <c r="BL76" s="120"/>
      <c r="BM76" s="120"/>
      <c r="BN76" s="120"/>
      <c r="BO76" s="121"/>
    </row>
    <row r="77" spans="4:67" ht="9" customHeight="1" x14ac:dyDescent="0.2">
      <c r="D77" s="20"/>
      <c r="E77" s="21"/>
      <c r="F77" s="21"/>
      <c r="G77" s="21"/>
      <c r="H77" s="21"/>
      <c r="I77" s="22"/>
      <c r="J77" s="175" t="str">
        <f>IF(ISBLANK(J22),"",(J22))</f>
        <v/>
      </c>
      <c r="K77" s="176"/>
      <c r="L77" s="176"/>
      <c r="M77" s="176"/>
      <c r="N77" s="176"/>
      <c r="O77" s="177"/>
      <c r="P77" s="175" t="str">
        <f>IF(ISBLANK(P22),"",(P22))</f>
        <v/>
      </c>
      <c r="Q77" s="176"/>
      <c r="R77" s="176"/>
      <c r="S77" s="176"/>
      <c r="T77" s="176"/>
      <c r="U77" s="177"/>
      <c r="V77" s="214"/>
      <c r="W77" s="21"/>
      <c r="X77" s="21"/>
      <c r="Y77" s="22"/>
      <c r="Z77" s="32"/>
      <c r="AA77" s="33"/>
      <c r="AB77" s="33"/>
      <c r="AC77" s="33"/>
      <c r="AD77" s="33"/>
      <c r="AE77" s="33"/>
      <c r="AF77" s="34"/>
      <c r="AG77" s="32"/>
      <c r="AH77" s="33"/>
      <c r="AI77" s="33"/>
      <c r="AJ77" s="33"/>
      <c r="AK77" s="33"/>
      <c r="AL77" s="33"/>
      <c r="AM77" s="33"/>
      <c r="AN77" s="34"/>
      <c r="AO77" s="214"/>
      <c r="AP77" s="21"/>
      <c r="AQ77" s="22"/>
      <c r="AR77" s="207"/>
      <c r="AS77" s="208"/>
      <c r="AT77" s="208"/>
      <c r="AU77" s="208"/>
      <c r="AV77" s="208"/>
      <c r="AW77" s="208"/>
      <c r="AX77" s="208"/>
      <c r="AY77" s="209"/>
      <c r="AZ77" s="207"/>
      <c r="BA77" s="208"/>
      <c r="BB77" s="208"/>
      <c r="BC77" s="208"/>
      <c r="BD77" s="208"/>
      <c r="BE77" s="208"/>
      <c r="BF77" s="208"/>
      <c r="BG77" s="209"/>
      <c r="BH77" s="122"/>
      <c r="BI77" s="123"/>
      <c r="BJ77" s="123"/>
      <c r="BK77" s="123"/>
      <c r="BL77" s="123"/>
      <c r="BM77" s="123"/>
      <c r="BN77" s="123"/>
      <c r="BO77" s="124"/>
    </row>
    <row r="78" spans="4:67" ht="9" customHeight="1" x14ac:dyDescent="0.2">
      <c r="D78" s="23"/>
      <c r="E78" s="24"/>
      <c r="F78" s="24"/>
      <c r="G78" s="24"/>
      <c r="H78" s="24"/>
      <c r="I78" s="25"/>
      <c r="J78" s="178"/>
      <c r="K78" s="179"/>
      <c r="L78" s="179"/>
      <c r="M78" s="179"/>
      <c r="N78" s="179"/>
      <c r="O78" s="180"/>
      <c r="P78" s="178"/>
      <c r="Q78" s="179"/>
      <c r="R78" s="179"/>
      <c r="S78" s="179"/>
      <c r="T78" s="179"/>
      <c r="U78" s="180"/>
      <c r="V78" s="215"/>
      <c r="W78" s="24"/>
      <c r="X78" s="24"/>
      <c r="Y78" s="25"/>
      <c r="Z78" s="35"/>
      <c r="AA78" s="36"/>
      <c r="AB78" s="36"/>
      <c r="AC78" s="36"/>
      <c r="AD78" s="36"/>
      <c r="AE78" s="36"/>
      <c r="AF78" s="37"/>
      <c r="AG78" s="35"/>
      <c r="AH78" s="36"/>
      <c r="AI78" s="36"/>
      <c r="AJ78" s="36"/>
      <c r="AK78" s="36"/>
      <c r="AL78" s="36"/>
      <c r="AM78" s="36"/>
      <c r="AN78" s="37"/>
      <c r="AO78" s="215"/>
      <c r="AP78" s="24"/>
      <c r="AQ78" s="25"/>
      <c r="AR78" s="210"/>
      <c r="AS78" s="211"/>
      <c r="AT78" s="211"/>
      <c r="AU78" s="211"/>
      <c r="AV78" s="211"/>
      <c r="AW78" s="211"/>
      <c r="AX78" s="211"/>
      <c r="AY78" s="212"/>
      <c r="AZ78" s="210"/>
      <c r="BA78" s="211"/>
      <c r="BB78" s="211"/>
      <c r="BC78" s="211"/>
      <c r="BD78" s="211"/>
      <c r="BE78" s="211"/>
      <c r="BF78" s="211"/>
      <c r="BG78" s="212"/>
      <c r="BH78" s="125"/>
      <c r="BI78" s="126"/>
      <c r="BJ78" s="126"/>
      <c r="BK78" s="126"/>
      <c r="BL78" s="126"/>
      <c r="BM78" s="126"/>
      <c r="BN78" s="126"/>
      <c r="BO78" s="127"/>
    </row>
    <row r="79" spans="4:67" ht="9" customHeight="1" x14ac:dyDescent="0.2">
      <c r="D79" s="17" t="str">
        <f>IF(ISBLANK(D24),"",(D24))</f>
        <v/>
      </c>
      <c r="E79" s="18"/>
      <c r="F79" s="18"/>
      <c r="G79" s="18"/>
      <c r="H79" s="18"/>
      <c r="I79" s="19"/>
      <c r="J79" s="26" t="s">
        <v>11</v>
      </c>
      <c r="K79" s="27"/>
      <c r="L79" s="27"/>
      <c r="M79" s="27" t="s">
        <v>12</v>
      </c>
      <c r="N79" s="27"/>
      <c r="O79" s="28"/>
      <c r="P79" s="26" t="s">
        <v>11</v>
      </c>
      <c r="Q79" s="27"/>
      <c r="R79" s="27"/>
      <c r="S79" s="27" t="s">
        <v>12</v>
      </c>
      <c r="T79" s="27"/>
      <c r="U79" s="28"/>
      <c r="V79" s="213" t="str">
        <f>IF(ISBLANK(V24),"",(V24))</f>
        <v/>
      </c>
      <c r="W79" s="18"/>
      <c r="X79" s="18"/>
      <c r="Y79" s="19"/>
      <c r="Z79" s="29" t="str">
        <f>IF(ISBLANK(Z24),"",(Z24))</f>
        <v/>
      </c>
      <c r="AA79" s="30"/>
      <c r="AB79" s="30"/>
      <c r="AC79" s="30"/>
      <c r="AD79" s="30"/>
      <c r="AE79" s="30"/>
      <c r="AF79" s="31"/>
      <c r="AG79" s="29">
        <f>IF(ISBLANK(AG24),"",(AG24))</f>
        <v>0</v>
      </c>
      <c r="AH79" s="30"/>
      <c r="AI79" s="30"/>
      <c r="AJ79" s="30"/>
      <c r="AK79" s="30"/>
      <c r="AL79" s="30"/>
      <c r="AM79" s="30"/>
      <c r="AN79" s="31"/>
      <c r="AO79" s="213" t="str">
        <f>IF(ISBLANK(AO24),"",(AO24))</f>
        <v/>
      </c>
      <c r="AP79" s="18"/>
      <c r="AQ79" s="19"/>
      <c r="AR79" s="204" t="str">
        <f>IF(ISBLANK(AR24),"",(AR24))</f>
        <v/>
      </c>
      <c r="AS79" s="205"/>
      <c r="AT79" s="205"/>
      <c r="AU79" s="205"/>
      <c r="AV79" s="205"/>
      <c r="AW79" s="205"/>
      <c r="AX79" s="205"/>
      <c r="AY79" s="206"/>
      <c r="AZ79" s="204" t="str">
        <f>IF(ISBLANK(AZ24),"",(AZ24))</f>
        <v/>
      </c>
      <c r="BA79" s="205"/>
      <c r="BB79" s="205"/>
      <c r="BC79" s="205"/>
      <c r="BD79" s="205"/>
      <c r="BE79" s="205"/>
      <c r="BF79" s="205"/>
      <c r="BG79" s="206"/>
      <c r="BH79" s="119"/>
      <c r="BI79" s="120"/>
      <c r="BJ79" s="120"/>
      <c r="BK79" s="120"/>
      <c r="BL79" s="120"/>
      <c r="BM79" s="120"/>
      <c r="BN79" s="120"/>
      <c r="BO79" s="121"/>
    </row>
    <row r="80" spans="4:67" ht="9" customHeight="1" x14ac:dyDescent="0.2">
      <c r="D80" s="20"/>
      <c r="E80" s="21"/>
      <c r="F80" s="21"/>
      <c r="G80" s="21"/>
      <c r="H80" s="21"/>
      <c r="I80" s="22"/>
      <c r="J80" s="175" t="str">
        <f>IF(ISBLANK(J25),"",(J25))</f>
        <v/>
      </c>
      <c r="K80" s="176"/>
      <c r="L80" s="176"/>
      <c r="M80" s="176"/>
      <c r="N80" s="176"/>
      <c r="O80" s="177"/>
      <c r="P80" s="175" t="str">
        <f>IF(ISBLANK(P25),"",(P25))</f>
        <v/>
      </c>
      <c r="Q80" s="176"/>
      <c r="R80" s="176"/>
      <c r="S80" s="176"/>
      <c r="T80" s="176"/>
      <c r="U80" s="177"/>
      <c r="V80" s="214"/>
      <c r="W80" s="21"/>
      <c r="X80" s="21"/>
      <c r="Y80" s="22"/>
      <c r="Z80" s="32"/>
      <c r="AA80" s="33"/>
      <c r="AB80" s="33"/>
      <c r="AC80" s="33"/>
      <c r="AD80" s="33"/>
      <c r="AE80" s="33"/>
      <c r="AF80" s="34"/>
      <c r="AG80" s="32"/>
      <c r="AH80" s="33"/>
      <c r="AI80" s="33"/>
      <c r="AJ80" s="33"/>
      <c r="AK80" s="33"/>
      <c r="AL80" s="33"/>
      <c r="AM80" s="33"/>
      <c r="AN80" s="34"/>
      <c r="AO80" s="214"/>
      <c r="AP80" s="21"/>
      <c r="AQ80" s="22"/>
      <c r="AR80" s="207"/>
      <c r="AS80" s="208"/>
      <c r="AT80" s="208"/>
      <c r="AU80" s="208"/>
      <c r="AV80" s="208"/>
      <c r="AW80" s="208"/>
      <c r="AX80" s="208"/>
      <c r="AY80" s="209"/>
      <c r="AZ80" s="207"/>
      <c r="BA80" s="208"/>
      <c r="BB80" s="208"/>
      <c r="BC80" s="208"/>
      <c r="BD80" s="208"/>
      <c r="BE80" s="208"/>
      <c r="BF80" s="208"/>
      <c r="BG80" s="209"/>
      <c r="BH80" s="122"/>
      <c r="BI80" s="123"/>
      <c r="BJ80" s="123"/>
      <c r="BK80" s="123"/>
      <c r="BL80" s="123"/>
      <c r="BM80" s="123"/>
      <c r="BN80" s="123"/>
      <c r="BO80" s="124"/>
    </row>
    <row r="81" spans="4:67" ht="9" customHeight="1" x14ac:dyDescent="0.2">
      <c r="D81" s="23"/>
      <c r="E81" s="24"/>
      <c r="F81" s="24"/>
      <c r="G81" s="24"/>
      <c r="H81" s="24"/>
      <c r="I81" s="25"/>
      <c r="J81" s="178"/>
      <c r="K81" s="179"/>
      <c r="L81" s="179"/>
      <c r="M81" s="179"/>
      <c r="N81" s="179"/>
      <c r="O81" s="180"/>
      <c r="P81" s="178"/>
      <c r="Q81" s="179"/>
      <c r="R81" s="179"/>
      <c r="S81" s="179"/>
      <c r="T81" s="179"/>
      <c r="U81" s="180"/>
      <c r="V81" s="215"/>
      <c r="W81" s="24"/>
      <c r="X81" s="24"/>
      <c r="Y81" s="25"/>
      <c r="Z81" s="35"/>
      <c r="AA81" s="36"/>
      <c r="AB81" s="36"/>
      <c r="AC81" s="36"/>
      <c r="AD81" s="36"/>
      <c r="AE81" s="36"/>
      <c r="AF81" s="37"/>
      <c r="AG81" s="35"/>
      <c r="AH81" s="36"/>
      <c r="AI81" s="36"/>
      <c r="AJ81" s="36"/>
      <c r="AK81" s="36"/>
      <c r="AL81" s="36"/>
      <c r="AM81" s="36"/>
      <c r="AN81" s="37"/>
      <c r="AO81" s="215"/>
      <c r="AP81" s="24"/>
      <c r="AQ81" s="25"/>
      <c r="AR81" s="210"/>
      <c r="AS81" s="211"/>
      <c r="AT81" s="211"/>
      <c r="AU81" s="211"/>
      <c r="AV81" s="211"/>
      <c r="AW81" s="211"/>
      <c r="AX81" s="211"/>
      <c r="AY81" s="212"/>
      <c r="AZ81" s="210"/>
      <c r="BA81" s="211"/>
      <c r="BB81" s="211"/>
      <c r="BC81" s="211"/>
      <c r="BD81" s="211"/>
      <c r="BE81" s="211"/>
      <c r="BF81" s="211"/>
      <c r="BG81" s="212"/>
      <c r="BH81" s="125"/>
      <c r="BI81" s="126"/>
      <c r="BJ81" s="126"/>
      <c r="BK81" s="126"/>
      <c r="BL81" s="126"/>
      <c r="BM81" s="126"/>
      <c r="BN81" s="126"/>
      <c r="BO81" s="127"/>
    </row>
    <row r="82" spans="4:67" ht="9" customHeight="1" x14ac:dyDescent="0.2">
      <c r="D82" s="17" t="str">
        <f>IF(ISBLANK(D27),"",(D27))</f>
        <v/>
      </c>
      <c r="E82" s="18"/>
      <c r="F82" s="18"/>
      <c r="G82" s="18"/>
      <c r="H82" s="18"/>
      <c r="I82" s="19"/>
      <c r="J82" s="26" t="s">
        <v>11</v>
      </c>
      <c r="K82" s="27"/>
      <c r="L82" s="27"/>
      <c r="M82" s="27" t="s">
        <v>12</v>
      </c>
      <c r="N82" s="27"/>
      <c r="O82" s="28"/>
      <c r="P82" s="26" t="s">
        <v>11</v>
      </c>
      <c r="Q82" s="27"/>
      <c r="R82" s="27"/>
      <c r="S82" s="27" t="s">
        <v>12</v>
      </c>
      <c r="T82" s="27"/>
      <c r="U82" s="28"/>
      <c r="V82" s="213" t="str">
        <f>IF(ISBLANK(V27),"",(V27))</f>
        <v/>
      </c>
      <c r="W82" s="18"/>
      <c r="X82" s="18"/>
      <c r="Y82" s="19"/>
      <c r="Z82" s="29" t="str">
        <f>IF(ISBLANK(Z27),"",(Z27))</f>
        <v/>
      </c>
      <c r="AA82" s="30"/>
      <c r="AB82" s="30"/>
      <c r="AC82" s="30"/>
      <c r="AD82" s="30"/>
      <c r="AE82" s="30"/>
      <c r="AF82" s="31"/>
      <c r="AG82" s="29">
        <f>IF(ISBLANK(AG27),"",(AG27))</f>
        <v>0</v>
      </c>
      <c r="AH82" s="30"/>
      <c r="AI82" s="30"/>
      <c r="AJ82" s="30"/>
      <c r="AK82" s="30"/>
      <c r="AL82" s="30"/>
      <c r="AM82" s="30"/>
      <c r="AN82" s="31"/>
      <c r="AO82" s="213" t="str">
        <f>IF(ISBLANK(AO27),"",(AO27))</f>
        <v/>
      </c>
      <c r="AP82" s="18"/>
      <c r="AQ82" s="19"/>
      <c r="AR82" s="204" t="str">
        <f>IF(ISBLANK(AR27),"",(AR27))</f>
        <v/>
      </c>
      <c r="AS82" s="205"/>
      <c r="AT82" s="205"/>
      <c r="AU82" s="205"/>
      <c r="AV82" s="205"/>
      <c r="AW82" s="205"/>
      <c r="AX82" s="205"/>
      <c r="AY82" s="206"/>
      <c r="AZ82" s="204" t="str">
        <f>IF(ISBLANK(AZ27),"",(AZ27))</f>
        <v/>
      </c>
      <c r="BA82" s="205"/>
      <c r="BB82" s="205"/>
      <c r="BC82" s="205"/>
      <c r="BD82" s="205"/>
      <c r="BE82" s="205"/>
      <c r="BF82" s="205"/>
      <c r="BG82" s="206"/>
      <c r="BH82" s="119"/>
      <c r="BI82" s="120"/>
      <c r="BJ82" s="120"/>
      <c r="BK82" s="120"/>
      <c r="BL82" s="120"/>
      <c r="BM82" s="120"/>
      <c r="BN82" s="120"/>
      <c r="BO82" s="121"/>
    </row>
    <row r="83" spans="4:67" ht="9" customHeight="1" x14ac:dyDescent="0.2">
      <c r="D83" s="20"/>
      <c r="E83" s="21"/>
      <c r="F83" s="21"/>
      <c r="G83" s="21"/>
      <c r="H83" s="21"/>
      <c r="I83" s="22"/>
      <c r="J83" s="175" t="str">
        <f>IF(ISBLANK(J28),"",(J28))</f>
        <v/>
      </c>
      <c r="K83" s="176"/>
      <c r="L83" s="176"/>
      <c r="M83" s="176"/>
      <c r="N83" s="176"/>
      <c r="O83" s="177"/>
      <c r="P83" s="175" t="str">
        <f>IF(ISBLANK(P28),"",(P28))</f>
        <v/>
      </c>
      <c r="Q83" s="176"/>
      <c r="R83" s="176"/>
      <c r="S83" s="176"/>
      <c r="T83" s="176"/>
      <c r="U83" s="177"/>
      <c r="V83" s="214"/>
      <c r="W83" s="21"/>
      <c r="X83" s="21"/>
      <c r="Y83" s="22"/>
      <c r="Z83" s="32"/>
      <c r="AA83" s="33"/>
      <c r="AB83" s="33"/>
      <c r="AC83" s="33"/>
      <c r="AD83" s="33"/>
      <c r="AE83" s="33"/>
      <c r="AF83" s="34"/>
      <c r="AG83" s="32"/>
      <c r="AH83" s="33"/>
      <c r="AI83" s="33"/>
      <c r="AJ83" s="33"/>
      <c r="AK83" s="33"/>
      <c r="AL83" s="33"/>
      <c r="AM83" s="33"/>
      <c r="AN83" s="34"/>
      <c r="AO83" s="214"/>
      <c r="AP83" s="21"/>
      <c r="AQ83" s="22"/>
      <c r="AR83" s="207"/>
      <c r="AS83" s="208"/>
      <c r="AT83" s="208"/>
      <c r="AU83" s="208"/>
      <c r="AV83" s="208"/>
      <c r="AW83" s="208"/>
      <c r="AX83" s="208"/>
      <c r="AY83" s="209"/>
      <c r="AZ83" s="207"/>
      <c r="BA83" s="208"/>
      <c r="BB83" s="208"/>
      <c r="BC83" s="208"/>
      <c r="BD83" s="208"/>
      <c r="BE83" s="208"/>
      <c r="BF83" s="208"/>
      <c r="BG83" s="209"/>
      <c r="BH83" s="122"/>
      <c r="BI83" s="123"/>
      <c r="BJ83" s="123"/>
      <c r="BK83" s="123"/>
      <c r="BL83" s="123"/>
      <c r="BM83" s="123"/>
      <c r="BN83" s="123"/>
      <c r="BO83" s="124"/>
    </row>
    <row r="84" spans="4:67" ht="9" customHeight="1" x14ac:dyDescent="0.2">
      <c r="D84" s="23"/>
      <c r="E84" s="24"/>
      <c r="F84" s="24"/>
      <c r="G84" s="24"/>
      <c r="H84" s="24"/>
      <c r="I84" s="25"/>
      <c r="J84" s="178"/>
      <c r="K84" s="179"/>
      <c r="L84" s="179"/>
      <c r="M84" s="179"/>
      <c r="N84" s="179"/>
      <c r="O84" s="180"/>
      <c r="P84" s="178"/>
      <c r="Q84" s="179"/>
      <c r="R84" s="179"/>
      <c r="S84" s="179"/>
      <c r="T84" s="179"/>
      <c r="U84" s="180"/>
      <c r="V84" s="215"/>
      <c r="W84" s="24"/>
      <c r="X84" s="24"/>
      <c r="Y84" s="25"/>
      <c r="Z84" s="35"/>
      <c r="AA84" s="36"/>
      <c r="AB84" s="36"/>
      <c r="AC84" s="36"/>
      <c r="AD84" s="36"/>
      <c r="AE84" s="36"/>
      <c r="AF84" s="37"/>
      <c r="AG84" s="35"/>
      <c r="AH84" s="36"/>
      <c r="AI84" s="36"/>
      <c r="AJ84" s="36"/>
      <c r="AK84" s="36"/>
      <c r="AL84" s="36"/>
      <c r="AM84" s="36"/>
      <c r="AN84" s="37"/>
      <c r="AO84" s="215"/>
      <c r="AP84" s="24"/>
      <c r="AQ84" s="25"/>
      <c r="AR84" s="210"/>
      <c r="AS84" s="211"/>
      <c r="AT84" s="211"/>
      <c r="AU84" s="211"/>
      <c r="AV84" s="211"/>
      <c r="AW84" s="211"/>
      <c r="AX84" s="211"/>
      <c r="AY84" s="212"/>
      <c r="AZ84" s="210"/>
      <c r="BA84" s="211"/>
      <c r="BB84" s="211"/>
      <c r="BC84" s="211"/>
      <c r="BD84" s="211"/>
      <c r="BE84" s="211"/>
      <c r="BF84" s="211"/>
      <c r="BG84" s="212"/>
      <c r="BH84" s="125"/>
      <c r="BI84" s="126"/>
      <c r="BJ84" s="126"/>
      <c r="BK84" s="126"/>
      <c r="BL84" s="126"/>
      <c r="BM84" s="126"/>
      <c r="BN84" s="126"/>
      <c r="BO84" s="127"/>
    </row>
    <row r="85" spans="4:67" ht="9" customHeight="1" x14ac:dyDescent="0.2">
      <c r="D85" s="17" t="str">
        <f>IF(ISBLANK(D30),"",(D30))</f>
        <v/>
      </c>
      <c r="E85" s="18"/>
      <c r="F85" s="18"/>
      <c r="G85" s="18"/>
      <c r="H85" s="18"/>
      <c r="I85" s="19"/>
      <c r="J85" s="26" t="s">
        <v>11</v>
      </c>
      <c r="K85" s="27"/>
      <c r="L85" s="27"/>
      <c r="M85" s="27" t="s">
        <v>12</v>
      </c>
      <c r="N85" s="27"/>
      <c r="O85" s="28"/>
      <c r="P85" s="26" t="s">
        <v>11</v>
      </c>
      <c r="Q85" s="27"/>
      <c r="R85" s="27"/>
      <c r="S85" s="27" t="s">
        <v>12</v>
      </c>
      <c r="T85" s="27"/>
      <c r="U85" s="28"/>
      <c r="V85" s="213" t="str">
        <f>IF(ISBLANK(V30),"",(V30))</f>
        <v/>
      </c>
      <c r="W85" s="18"/>
      <c r="X85" s="18"/>
      <c r="Y85" s="19"/>
      <c r="Z85" s="29" t="str">
        <f>IF(ISBLANK(Z30),"",(Z30))</f>
        <v/>
      </c>
      <c r="AA85" s="30"/>
      <c r="AB85" s="30"/>
      <c r="AC85" s="30"/>
      <c r="AD85" s="30"/>
      <c r="AE85" s="30"/>
      <c r="AF85" s="31"/>
      <c r="AG85" s="29">
        <f>IF(ISBLANK(AG30),"",(AG30))</f>
        <v>0</v>
      </c>
      <c r="AH85" s="30"/>
      <c r="AI85" s="30"/>
      <c r="AJ85" s="30"/>
      <c r="AK85" s="30"/>
      <c r="AL85" s="30"/>
      <c r="AM85" s="30"/>
      <c r="AN85" s="31"/>
      <c r="AO85" s="213" t="str">
        <f>IF(ISBLANK(AO30),"",(AO30))</f>
        <v/>
      </c>
      <c r="AP85" s="18"/>
      <c r="AQ85" s="19"/>
      <c r="AR85" s="204" t="str">
        <f>IF(ISBLANK(AR30),"",(AR30))</f>
        <v/>
      </c>
      <c r="AS85" s="205"/>
      <c r="AT85" s="205"/>
      <c r="AU85" s="205"/>
      <c r="AV85" s="205"/>
      <c r="AW85" s="205"/>
      <c r="AX85" s="205"/>
      <c r="AY85" s="206"/>
      <c r="AZ85" s="204" t="str">
        <f>IF(ISBLANK(AZ30),"",(AZ30))</f>
        <v/>
      </c>
      <c r="BA85" s="205"/>
      <c r="BB85" s="205"/>
      <c r="BC85" s="205"/>
      <c r="BD85" s="205"/>
      <c r="BE85" s="205"/>
      <c r="BF85" s="205"/>
      <c r="BG85" s="206"/>
      <c r="BH85" s="119"/>
      <c r="BI85" s="120"/>
      <c r="BJ85" s="120"/>
      <c r="BK85" s="120"/>
      <c r="BL85" s="120"/>
      <c r="BM85" s="120"/>
      <c r="BN85" s="120"/>
      <c r="BO85" s="121"/>
    </row>
    <row r="86" spans="4:67" ht="9" customHeight="1" x14ac:dyDescent="0.2">
      <c r="D86" s="20"/>
      <c r="E86" s="21"/>
      <c r="F86" s="21"/>
      <c r="G86" s="21"/>
      <c r="H86" s="21"/>
      <c r="I86" s="22"/>
      <c r="J86" s="175" t="str">
        <f>IF(ISBLANK(J31),"",(J31))</f>
        <v/>
      </c>
      <c r="K86" s="176"/>
      <c r="L86" s="176"/>
      <c r="M86" s="176"/>
      <c r="N86" s="176"/>
      <c r="O86" s="177"/>
      <c r="P86" s="175" t="str">
        <f>IF(ISBLANK(P31),"",(P31))</f>
        <v/>
      </c>
      <c r="Q86" s="176"/>
      <c r="R86" s="176"/>
      <c r="S86" s="176"/>
      <c r="T86" s="176"/>
      <c r="U86" s="177"/>
      <c r="V86" s="214"/>
      <c r="W86" s="21"/>
      <c r="X86" s="21"/>
      <c r="Y86" s="22"/>
      <c r="Z86" s="32"/>
      <c r="AA86" s="33"/>
      <c r="AB86" s="33"/>
      <c r="AC86" s="33"/>
      <c r="AD86" s="33"/>
      <c r="AE86" s="33"/>
      <c r="AF86" s="34"/>
      <c r="AG86" s="32"/>
      <c r="AH86" s="33"/>
      <c r="AI86" s="33"/>
      <c r="AJ86" s="33"/>
      <c r="AK86" s="33"/>
      <c r="AL86" s="33"/>
      <c r="AM86" s="33"/>
      <c r="AN86" s="34"/>
      <c r="AO86" s="214"/>
      <c r="AP86" s="21"/>
      <c r="AQ86" s="22"/>
      <c r="AR86" s="207"/>
      <c r="AS86" s="208"/>
      <c r="AT86" s="208"/>
      <c r="AU86" s="208"/>
      <c r="AV86" s="208"/>
      <c r="AW86" s="208"/>
      <c r="AX86" s="208"/>
      <c r="AY86" s="209"/>
      <c r="AZ86" s="207"/>
      <c r="BA86" s="208"/>
      <c r="BB86" s="208"/>
      <c r="BC86" s="208"/>
      <c r="BD86" s="208"/>
      <c r="BE86" s="208"/>
      <c r="BF86" s="208"/>
      <c r="BG86" s="209"/>
      <c r="BH86" s="122"/>
      <c r="BI86" s="123"/>
      <c r="BJ86" s="123"/>
      <c r="BK86" s="123"/>
      <c r="BL86" s="123"/>
      <c r="BM86" s="123"/>
      <c r="BN86" s="123"/>
      <c r="BO86" s="124"/>
    </row>
    <row r="87" spans="4:67" ht="9" customHeight="1" x14ac:dyDescent="0.2">
      <c r="D87" s="23"/>
      <c r="E87" s="24"/>
      <c r="F87" s="24"/>
      <c r="G87" s="24"/>
      <c r="H87" s="24"/>
      <c r="I87" s="25"/>
      <c r="J87" s="178"/>
      <c r="K87" s="179"/>
      <c r="L87" s="179"/>
      <c r="M87" s="179"/>
      <c r="N87" s="179"/>
      <c r="O87" s="180"/>
      <c r="P87" s="178"/>
      <c r="Q87" s="179"/>
      <c r="R87" s="179"/>
      <c r="S87" s="179"/>
      <c r="T87" s="179"/>
      <c r="U87" s="180"/>
      <c r="V87" s="215"/>
      <c r="W87" s="24"/>
      <c r="X87" s="24"/>
      <c r="Y87" s="25"/>
      <c r="Z87" s="35"/>
      <c r="AA87" s="36"/>
      <c r="AB87" s="36"/>
      <c r="AC87" s="36"/>
      <c r="AD87" s="36"/>
      <c r="AE87" s="36"/>
      <c r="AF87" s="37"/>
      <c r="AG87" s="35"/>
      <c r="AH87" s="36"/>
      <c r="AI87" s="36"/>
      <c r="AJ87" s="36"/>
      <c r="AK87" s="36"/>
      <c r="AL87" s="36"/>
      <c r="AM87" s="36"/>
      <c r="AN87" s="37"/>
      <c r="AO87" s="215"/>
      <c r="AP87" s="24"/>
      <c r="AQ87" s="25"/>
      <c r="AR87" s="210"/>
      <c r="AS87" s="211"/>
      <c r="AT87" s="211"/>
      <c r="AU87" s="211"/>
      <c r="AV87" s="211"/>
      <c r="AW87" s="211"/>
      <c r="AX87" s="211"/>
      <c r="AY87" s="212"/>
      <c r="AZ87" s="210"/>
      <c r="BA87" s="211"/>
      <c r="BB87" s="211"/>
      <c r="BC87" s="211"/>
      <c r="BD87" s="211"/>
      <c r="BE87" s="211"/>
      <c r="BF87" s="211"/>
      <c r="BG87" s="212"/>
      <c r="BH87" s="125"/>
      <c r="BI87" s="126"/>
      <c r="BJ87" s="126"/>
      <c r="BK87" s="126"/>
      <c r="BL87" s="126"/>
      <c r="BM87" s="126"/>
      <c r="BN87" s="126"/>
      <c r="BO87" s="127"/>
    </row>
    <row r="88" spans="4:67" ht="9" customHeight="1" x14ac:dyDescent="0.2">
      <c r="D88" s="17" t="str">
        <f>IF(ISBLANK(D33),"",(D33))</f>
        <v/>
      </c>
      <c r="E88" s="18"/>
      <c r="F88" s="18"/>
      <c r="G88" s="18"/>
      <c r="H88" s="18"/>
      <c r="I88" s="19"/>
      <c r="J88" s="26" t="s">
        <v>11</v>
      </c>
      <c r="K88" s="27"/>
      <c r="L88" s="27"/>
      <c r="M88" s="27" t="s">
        <v>12</v>
      </c>
      <c r="N88" s="27"/>
      <c r="O88" s="28"/>
      <c r="P88" s="26" t="s">
        <v>11</v>
      </c>
      <c r="Q88" s="27"/>
      <c r="R88" s="27"/>
      <c r="S88" s="27" t="s">
        <v>12</v>
      </c>
      <c r="T88" s="27"/>
      <c r="U88" s="28"/>
      <c r="V88" s="213" t="str">
        <f>IF(ISBLANK(V33),"",(V33))</f>
        <v/>
      </c>
      <c r="W88" s="18"/>
      <c r="X88" s="18"/>
      <c r="Y88" s="19"/>
      <c r="Z88" s="29" t="str">
        <f>IF(ISBLANK(Z33),"",(Z33))</f>
        <v/>
      </c>
      <c r="AA88" s="30"/>
      <c r="AB88" s="30"/>
      <c r="AC88" s="30"/>
      <c r="AD88" s="30"/>
      <c r="AE88" s="30"/>
      <c r="AF88" s="31"/>
      <c r="AG88" s="29">
        <f>IF(ISBLANK(AG33),"",(AG33))</f>
        <v>0</v>
      </c>
      <c r="AH88" s="30"/>
      <c r="AI88" s="30"/>
      <c r="AJ88" s="30"/>
      <c r="AK88" s="30"/>
      <c r="AL88" s="30"/>
      <c r="AM88" s="30"/>
      <c r="AN88" s="31"/>
      <c r="AO88" s="213" t="str">
        <f>IF(ISBLANK(AO33),"",(AO33))</f>
        <v/>
      </c>
      <c r="AP88" s="18"/>
      <c r="AQ88" s="19"/>
      <c r="AR88" s="204" t="str">
        <f>IF(ISBLANK(AR33),"",(AR33))</f>
        <v/>
      </c>
      <c r="AS88" s="205"/>
      <c r="AT88" s="205"/>
      <c r="AU88" s="205"/>
      <c r="AV88" s="205"/>
      <c r="AW88" s="205"/>
      <c r="AX88" s="205"/>
      <c r="AY88" s="206"/>
      <c r="AZ88" s="204" t="str">
        <f>IF(ISBLANK(AZ33),"",(AZ33))</f>
        <v/>
      </c>
      <c r="BA88" s="205"/>
      <c r="BB88" s="205"/>
      <c r="BC88" s="205"/>
      <c r="BD88" s="205"/>
      <c r="BE88" s="205"/>
      <c r="BF88" s="205"/>
      <c r="BG88" s="206"/>
      <c r="BH88" s="119"/>
      <c r="BI88" s="120"/>
      <c r="BJ88" s="120"/>
      <c r="BK88" s="120"/>
      <c r="BL88" s="120"/>
      <c r="BM88" s="120"/>
      <c r="BN88" s="120"/>
      <c r="BO88" s="121"/>
    </row>
    <row r="89" spans="4:67" ht="9" customHeight="1" x14ac:dyDescent="0.2">
      <c r="D89" s="20"/>
      <c r="E89" s="21"/>
      <c r="F89" s="21"/>
      <c r="G89" s="21"/>
      <c r="H89" s="21"/>
      <c r="I89" s="22"/>
      <c r="J89" s="175" t="str">
        <f>IF(ISBLANK(J34),"",(J34))</f>
        <v/>
      </c>
      <c r="K89" s="176"/>
      <c r="L89" s="176"/>
      <c r="M89" s="176"/>
      <c r="N89" s="176"/>
      <c r="O89" s="177"/>
      <c r="P89" s="175" t="str">
        <f>IF(ISBLANK(P34),"",(P34))</f>
        <v/>
      </c>
      <c r="Q89" s="176"/>
      <c r="R89" s="176"/>
      <c r="S89" s="176"/>
      <c r="T89" s="176"/>
      <c r="U89" s="177"/>
      <c r="V89" s="214"/>
      <c r="W89" s="21"/>
      <c r="X89" s="21"/>
      <c r="Y89" s="22"/>
      <c r="Z89" s="32"/>
      <c r="AA89" s="33"/>
      <c r="AB89" s="33"/>
      <c r="AC89" s="33"/>
      <c r="AD89" s="33"/>
      <c r="AE89" s="33"/>
      <c r="AF89" s="34"/>
      <c r="AG89" s="32"/>
      <c r="AH89" s="33"/>
      <c r="AI89" s="33"/>
      <c r="AJ89" s="33"/>
      <c r="AK89" s="33"/>
      <c r="AL89" s="33"/>
      <c r="AM89" s="33"/>
      <c r="AN89" s="34"/>
      <c r="AO89" s="214"/>
      <c r="AP89" s="21"/>
      <c r="AQ89" s="22"/>
      <c r="AR89" s="207"/>
      <c r="AS89" s="208"/>
      <c r="AT89" s="208"/>
      <c r="AU89" s="208"/>
      <c r="AV89" s="208"/>
      <c r="AW89" s="208"/>
      <c r="AX89" s="208"/>
      <c r="AY89" s="209"/>
      <c r="AZ89" s="207"/>
      <c r="BA89" s="208"/>
      <c r="BB89" s="208"/>
      <c r="BC89" s="208"/>
      <c r="BD89" s="208"/>
      <c r="BE89" s="208"/>
      <c r="BF89" s="208"/>
      <c r="BG89" s="209"/>
      <c r="BH89" s="122"/>
      <c r="BI89" s="123"/>
      <c r="BJ89" s="123"/>
      <c r="BK89" s="123"/>
      <c r="BL89" s="123"/>
      <c r="BM89" s="123"/>
      <c r="BN89" s="123"/>
      <c r="BO89" s="124"/>
    </row>
    <row r="90" spans="4:67" ht="9" customHeight="1" x14ac:dyDescent="0.2">
      <c r="D90" s="23"/>
      <c r="E90" s="24"/>
      <c r="F90" s="24"/>
      <c r="G90" s="24"/>
      <c r="H90" s="24"/>
      <c r="I90" s="25"/>
      <c r="J90" s="178"/>
      <c r="K90" s="179"/>
      <c r="L90" s="179"/>
      <c r="M90" s="179"/>
      <c r="N90" s="179"/>
      <c r="O90" s="180"/>
      <c r="P90" s="178"/>
      <c r="Q90" s="179"/>
      <c r="R90" s="179"/>
      <c r="S90" s="179"/>
      <c r="T90" s="179"/>
      <c r="U90" s="180"/>
      <c r="V90" s="215"/>
      <c r="W90" s="24"/>
      <c r="X90" s="24"/>
      <c r="Y90" s="25"/>
      <c r="Z90" s="35"/>
      <c r="AA90" s="36"/>
      <c r="AB90" s="36"/>
      <c r="AC90" s="36"/>
      <c r="AD90" s="36"/>
      <c r="AE90" s="36"/>
      <c r="AF90" s="37"/>
      <c r="AG90" s="35"/>
      <c r="AH90" s="36"/>
      <c r="AI90" s="36"/>
      <c r="AJ90" s="36"/>
      <c r="AK90" s="36"/>
      <c r="AL90" s="36"/>
      <c r="AM90" s="36"/>
      <c r="AN90" s="37"/>
      <c r="AO90" s="215"/>
      <c r="AP90" s="24"/>
      <c r="AQ90" s="25"/>
      <c r="AR90" s="210"/>
      <c r="AS90" s="211"/>
      <c r="AT90" s="211"/>
      <c r="AU90" s="211"/>
      <c r="AV90" s="211"/>
      <c r="AW90" s="211"/>
      <c r="AX90" s="211"/>
      <c r="AY90" s="212"/>
      <c r="AZ90" s="210"/>
      <c r="BA90" s="211"/>
      <c r="BB90" s="211"/>
      <c r="BC90" s="211"/>
      <c r="BD90" s="211"/>
      <c r="BE90" s="211"/>
      <c r="BF90" s="211"/>
      <c r="BG90" s="212"/>
      <c r="BH90" s="125"/>
      <c r="BI90" s="126"/>
      <c r="BJ90" s="126"/>
      <c r="BK90" s="126"/>
      <c r="BL90" s="126"/>
      <c r="BM90" s="126"/>
      <c r="BN90" s="126"/>
      <c r="BO90" s="127"/>
    </row>
    <row r="91" spans="4:67" ht="9" customHeight="1" x14ac:dyDescent="0.2">
      <c r="D91" s="17" t="str">
        <f>IF(ISBLANK(D36),"",(D36))</f>
        <v/>
      </c>
      <c r="E91" s="18"/>
      <c r="F91" s="18"/>
      <c r="G91" s="18"/>
      <c r="H91" s="18"/>
      <c r="I91" s="19"/>
      <c r="J91" s="26" t="s">
        <v>11</v>
      </c>
      <c r="K91" s="27"/>
      <c r="L91" s="27"/>
      <c r="M91" s="27" t="s">
        <v>12</v>
      </c>
      <c r="N91" s="27"/>
      <c r="O91" s="28"/>
      <c r="P91" s="26" t="s">
        <v>11</v>
      </c>
      <c r="Q91" s="27"/>
      <c r="R91" s="27"/>
      <c r="S91" s="27" t="s">
        <v>12</v>
      </c>
      <c r="T91" s="27"/>
      <c r="U91" s="28"/>
      <c r="V91" s="213" t="str">
        <f>IF(ISBLANK(V36),"",(V36))</f>
        <v/>
      </c>
      <c r="W91" s="18"/>
      <c r="X91" s="18"/>
      <c r="Y91" s="19"/>
      <c r="Z91" s="29" t="str">
        <f>IF(ISBLANK(Z36),"",(Z36))</f>
        <v/>
      </c>
      <c r="AA91" s="30"/>
      <c r="AB91" s="30"/>
      <c r="AC91" s="30"/>
      <c r="AD91" s="30"/>
      <c r="AE91" s="30"/>
      <c r="AF91" s="31"/>
      <c r="AG91" s="29">
        <f>IF(ISBLANK(AG36),"",(AG36))</f>
        <v>0</v>
      </c>
      <c r="AH91" s="30"/>
      <c r="AI91" s="30"/>
      <c r="AJ91" s="30"/>
      <c r="AK91" s="30"/>
      <c r="AL91" s="30"/>
      <c r="AM91" s="30"/>
      <c r="AN91" s="31"/>
      <c r="AO91" s="213" t="str">
        <f>IF(ISBLANK(AO36),"",(AO36))</f>
        <v/>
      </c>
      <c r="AP91" s="18"/>
      <c r="AQ91" s="19"/>
      <c r="AR91" s="204" t="str">
        <f>IF(ISBLANK(AR36),"",(AR36))</f>
        <v/>
      </c>
      <c r="AS91" s="205"/>
      <c r="AT91" s="205"/>
      <c r="AU91" s="205"/>
      <c r="AV91" s="205"/>
      <c r="AW91" s="205"/>
      <c r="AX91" s="205"/>
      <c r="AY91" s="206"/>
      <c r="AZ91" s="204" t="str">
        <f>IF(ISBLANK(AZ36),"",(AZ36))</f>
        <v/>
      </c>
      <c r="BA91" s="205"/>
      <c r="BB91" s="205"/>
      <c r="BC91" s="205"/>
      <c r="BD91" s="205"/>
      <c r="BE91" s="205"/>
      <c r="BF91" s="205"/>
      <c r="BG91" s="206"/>
      <c r="BH91" s="119"/>
      <c r="BI91" s="120"/>
      <c r="BJ91" s="120"/>
      <c r="BK91" s="120"/>
      <c r="BL91" s="120"/>
      <c r="BM91" s="120"/>
      <c r="BN91" s="120"/>
      <c r="BO91" s="121"/>
    </row>
    <row r="92" spans="4:67" ht="9" customHeight="1" x14ac:dyDescent="0.2">
      <c r="D92" s="20"/>
      <c r="E92" s="21"/>
      <c r="F92" s="21"/>
      <c r="G92" s="21"/>
      <c r="H92" s="21"/>
      <c r="I92" s="22"/>
      <c r="J92" s="175" t="str">
        <f>IF(ISBLANK(J37),"",(J37))</f>
        <v/>
      </c>
      <c r="K92" s="176"/>
      <c r="L92" s="176"/>
      <c r="M92" s="176"/>
      <c r="N92" s="176"/>
      <c r="O92" s="177"/>
      <c r="P92" s="175" t="str">
        <f>IF(ISBLANK(P37),"",(P37))</f>
        <v/>
      </c>
      <c r="Q92" s="176"/>
      <c r="R92" s="176"/>
      <c r="S92" s="176"/>
      <c r="T92" s="176"/>
      <c r="U92" s="177"/>
      <c r="V92" s="214"/>
      <c r="W92" s="21"/>
      <c r="X92" s="21"/>
      <c r="Y92" s="22"/>
      <c r="Z92" s="32"/>
      <c r="AA92" s="33"/>
      <c r="AB92" s="33"/>
      <c r="AC92" s="33"/>
      <c r="AD92" s="33"/>
      <c r="AE92" s="33"/>
      <c r="AF92" s="34"/>
      <c r="AG92" s="32"/>
      <c r="AH92" s="33"/>
      <c r="AI92" s="33"/>
      <c r="AJ92" s="33"/>
      <c r="AK92" s="33"/>
      <c r="AL92" s="33"/>
      <c r="AM92" s="33"/>
      <c r="AN92" s="34"/>
      <c r="AO92" s="214"/>
      <c r="AP92" s="21"/>
      <c r="AQ92" s="22"/>
      <c r="AR92" s="207"/>
      <c r="AS92" s="208"/>
      <c r="AT92" s="208"/>
      <c r="AU92" s="208"/>
      <c r="AV92" s="208"/>
      <c r="AW92" s="208"/>
      <c r="AX92" s="208"/>
      <c r="AY92" s="209"/>
      <c r="AZ92" s="207"/>
      <c r="BA92" s="208"/>
      <c r="BB92" s="208"/>
      <c r="BC92" s="208"/>
      <c r="BD92" s="208"/>
      <c r="BE92" s="208"/>
      <c r="BF92" s="208"/>
      <c r="BG92" s="209"/>
      <c r="BH92" s="122"/>
      <c r="BI92" s="123"/>
      <c r="BJ92" s="123"/>
      <c r="BK92" s="123"/>
      <c r="BL92" s="123"/>
      <c r="BM92" s="123"/>
      <c r="BN92" s="123"/>
      <c r="BO92" s="124"/>
    </row>
    <row r="93" spans="4:67" ht="9" customHeight="1" thickBot="1" x14ac:dyDescent="0.25">
      <c r="D93" s="23"/>
      <c r="E93" s="24"/>
      <c r="F93" s="24"/>
      <c r="G93" s="24"/>
      <c r="H93" s="24"/>
      <c r="I93" s="25"/>
      <c r="J93" s="216"/>
      <c r="K93" s="217"/>
      <c r="L93" s="217"/>
      <c r="M93" s="217"/>
      <c r="N93" s="217"/>
      <c r="O93" s="218"/>
      <c r="P93" s="216"/>
      <c r="Q93" s="217"/>
      <c r="R93" s="217"/>
      <c r="S93" s="217"/>
      <c r="T93" s="217"/>
      <c r="U93" s="218"/>
      <c r="V93" s="228"/>
      <c r="W93" s="229"/>
      <c r="X93" s="229"/>
      <c r="Y93" s="230"/>
      <c r="Z93" s="35"/>
      <c r="AA93" s="36"/>
      <c r="AB93" s="36"/>
      <c r="AC93" s="36"/>
      <c r="AD93" s="36"/>
      <c r="AE93" s="36"/>
      <c r="AF93" s="37"/>
      <c r="AG93" s="35"/>
      <c r="AH93" s="36"/>
      <c r="AI93" s="36"/>
      <c r="AJ93" s="36"/>
      <c r="AK93" s="36"/>
      <c r="AL93" s="36"/>
      <c r="AM93" s="36"/>
      <c r="AN93" s="37"/>
      <c r="AO93" s="215"/>
      <c r="AP93" s="24"/>
      <c r="AQ93" s="25"/>
      <c r="AR93" s="210"/>
      <c r="AS93" s="211"/>
      <c r="AT93" s="211"/>
      <c r="AU93" s="211"/>
      <c r="AV93" s="211"/>
      <c r="AW93" s="211"/>
      <c r="AX93" s="211"/>
      <c r="AY93" s="212"/>
      <c r="AZ93" s="210"/>
      <c r="BA93" s="211"/>
      <c r="BB93" s="211"/>
      <c r="BC93" s="211"/>
      <c r="BD93" s="211"/>
      <c r="BE93" s="211"/>
      <c r="BF93" s="211"/>
      <c r="BG93" s="212"/>
      <c r="BH93" s="125"/>
      <c r="BI93" s="126"/>
      <c r="BJ93" s="126"/>
      <c r="BK93" s="126"/>
      <c r="BL93" s="126"/>
      <c r="BM93" s="126"/>
      <c r="BN93" s="126"/>
      <c r="BO93" s="127"/>
    </row>
    <row r="94" spans="4:67" ht="9" customHeight="1" x14ac:dyDescent="0.2">
      <c r="D94" s="93" t="s">
        <v>61</v>
      </c>
      <c r="E94" s="85"/>
      <c r="F94" s="85"/>
      <c r="G94" s="85"/>
      <c r="H94" s="85"/>
      <c r="I94" s="86"/>
      <c r="J94" s="78">
        <f>IF(ISBLANK(J39),"",(J39))</f>
        <v>0</v>
      </c>
      <c r="K94" s="79"/>
      <c r="L94" s="79"/>
      <c r="M94" s="79"/>
      <c r="N94" s="79"/>
      <c r="O94" s="79"/>
      <c r="P94" s="79"/>
      <c r="Q94" s="79"/>
      <c r="R94" s="80"/>
      <c r="S94" s="84" t="s">
        <v>70</v>
      </c>
      <c r="T94" s="85"/>
      <c r="U94" s="85"/>
      <c r="V94" s="85"/>
      <c r="W94" s="85"/>
      <c r="X94" s="86"/>
      <c r="Y94" s="78">
        <f>IF(ISBLANK(Y39),"",(Y39))</f>
        <v>0</v>
      </c>
      <c r="Z94" s="79"/>
      <c r="AA94" s="79"/>
      <c r="AB94" s="79"/>
      <c r="AC94" s="79"/>
      <c r="AD94" s="79"/>
      <c r="AE94" s="79"/>
      <c r="AF94" s="79"/>
      <c r="AG94" s="80"/>
      <c r="AH94" s="164" t="str">
        <f>IF(ISBLANK(AH39),"",(AH39))</f>
        <v>10%対象合計</v>
      </c>
      <c r="AI94" s="165"/>
      <c r="AJ94" s="165"/>
      <c r="AK94" s="165"/>
      <c r="AL94" s="165"/>
      <c r="AM94" s="165"/>
      <c r="AN94" s="166"/>
      <c r="AO94" s="78">
        <f>IF(ISBLANK(AO39),"",(AO39))</f>
        <v>0</v>
      </c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161"/>
      <c r="BA94" s="219" t="s">
        <v>34</v>
      </c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1"/>
    </row>
    <row r="95" spans="4:67" ht="9" customHeight="1" x14ac:dyDescent="0.2">
      <c r="D95" s="94"/>
      <c r="E95" s="88"/>
      <c r="F95" s="88"/>
      <c r="G95" s="88"/>
      <c r="H95" s="88"/>
      <c r="I95" s="89"/>
      <c r="J95" s="32"/>
      <c r="K95" s="33"/>
      <c r="L95" s="33"/>
      <c r="M95" s="33"/>
      <c r="N95" s="33"/>
      <c r="O95" s="33"/>
      <c r="P95" s="33"/>
      <c r="Q95" s="33"/>
      <c r="R95" s="34"/>
      <c r="S95" s="87"/>
      <c r="T95" s="88"/>
      <c r="U95" s="88"/>
      <c r="V95" s="88"/>
      <c r="W95" s="88"/>
      <c r="X95" s="89"/>
      <c r="Y95" s="32"/>
      <c r="Z95" s="33"/>
      <c r="AA95" s="33"/>
      <c r="AB95" s="33"/>
      <c r="AC95" s="33"/>
      <c r="AD95" s="33"/>
      <c r="AE95" s="33"/>
      <c r="AF95" s="33"/>
      <c r="AG95" s="34"/>
      <c r="AH95" s="167"/>
      <c r="AI95" s="168"/>
      <c r="AJ95" s="168"/>
      <c r="AK95" s="168"/>
      <c r="AL95" s="168"/>
      <c r="AM95" s="168"/>
      <c r="AN95" s="169"/>
      <c r="AO95" s="32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162"/>
      <c r="BA95" s="222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4"/>
    </row>
    <row r="96" spans="4:67" ht="9" customHeight="1" thickBot="1" x14ac:dyDescent="0.25">
      <c r="D96" s="95"/>
      <c r="E96" s="91"/>
      <c r="F96" s="91"/>
      <c r="G96" s="91"/>
      <c r="H96" s="91"/>
      <c r="I96" s="92"/>
      <c r="J96" s="81"/>
      <c r="K96" s="82"/>
      <c r="L96" s="82"/>
      <c r="M96" s="82"/>
      <c r="N96" s="82"/>
      <c r="O96" s="82"/>
      <c r="P96" s="82"/>
      <c r="Q96" s="82"/>
      <c r="R96" s="83"/>
      <c r="S96" s="90"/>
      <c r="T96" s="91"/>
      <c r="U96" s="91"/>
      <c r="V96" s="91"/>
      <c r="W96" s="91"/>
      <c r="X96" s="92"/>
      <c r="Y96" s="81"/>
      <c r="Z96" s="82"/>
      <c r="AA96" s="82"/>
      <c r="AB96" s="82"/>
      <c r="AC96" s="82"/>
      <c r="AD96" s="82"/>
      <c r="AE96" s="82"/>
      <c r="AF96" s="82"/>
      <c r="AG96" s="83"/>
      <c r="AH96" s="170"/>
      <c r="AI96" s="171"/>
      <c r="AJ96" s="171"/>
      <c r="AK96" s="171"/>
      <c r="AL96" s="171"/>
      <c r="AM96" s="171"/>
      <c r="AN96" s="172"/>
      <c r="AO96" s="81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163"/>
      <c r="BA96" s="222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4"/>
    </row>
    <row r="97" spans="4:67" ht="9" customHeight="1" x14ac:dyDescent="0.2">
      <c r="D97" s="93" t="str">
        <f>IF(ISBLANK(D42),"",(D42))</f>
        <v/>
      </c>
      <c r="E97" s="85"/>
      <c r="F97" s="85"/>
      <c r="G97" s="85"/>
      <c r="H97" s="85"/>
      <c r="I97" s="86"/>
      <c r="J97" s="78" t="str">
        <f>IF(ISBLANK(J42),"",(J42))</f>
        <v/>
      </c>
      <c r="K97" s="79"/>
      <c r="L97" s="79"/>
      <c r="M97" s="79"/>
      <c r="N97" s="79"/>
      <c r="O97" s="79"/>
      <c r="P97" s="79"/>
      <c r="Q97" s="79"/>
      <c r="R97" s="80"/>
      <c r="S97" s="84" t="str">
        <f>IF(ISBLANK(S42),"",(S42))</f>
        <v/>
      </c>
      <c r="T97" s="85"/>
      <c r="U97" s="85"/>
      <c r="V97" s="85"/>
      <c r="W97" s="85"/>
      <c r="X97" s="86"/>
      <c r="Y97" s="78" t="str">
        <f>IF(ISBLANK(Y42),"",(Y42))</f>
        <v/>
      </c>
      <c r="Z97" s="79"/>
      <c r="AA97" s="79"/>
      <c r="AB97" s="79"/>
      <c r="AC97" s="79"/>
      <c r="AD97" s="79"/>
      <c r="AE97" s="79"/>
      <c r="AF97" s="79"/>
      <c r="AG97" s="80"/>
      <c r="AH97" s="164" t="str">
        <f>IF(ISBLANK(AH42),"",(AH42))</f>
        <v/>
      </c>
      <c r="AI97" s="165"/>
      <c r="AJ97" s="165"/>
      <c r="AK97" s="165"/>
      <c r="AL97" s="165"/>
      <c r="AM97" s="165"/>
      <c r="AN97" s="166"/>
      <c r="AO97" s="78" t="str">
        <f>IF(ISBLANK(AO42),"",(AO42))</f>
        <v/>
      </c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161"/>
      <c r="BA97" s="222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23"/>
      <c r="BM97" s="223"/>
      <c r="BN97" s="223"/>
      <c r="BO97" s="224"/>
    </row>
    <row r="98" spans="4:67" ht="9" customHeight="1" x14ac:dyDescent="0.2">
      <c r="D98" s="94"/>
      <c r="E98" s="88"/>
      <c r="F98" s="88"/>
      <c r="G98" s="88"/>
      <c r="H98" s="88"/>
      <c r="I98" s="89"/>
      <c r="J98" s="32"/>
      <c r="K98" s="33"/>
      <c r="L98" s="33"/>
      <c r="M98" s="33"/>
      <c r="N98" s="33"/>
      <c r="O98" s="33"/>
      <c r="P98" s="33"/>
      <c r="Q98" s="33"/>
      <c r="R98" s="34"/>
      <c r="S98" s="87"/>
      <c r="T98" s="88"/>
      <c r="U98" s="88"/>
      <c r="V98" s="88"/>
      <c r="W98" s="88"/>
      <c r="X98" s="89"/>
      <c r="Y98" s="32"/>
      <c r="Z98" s="33"/>
      <c r="AA98" s="33"/>
      <c r="AB98" s="33"/>
      <c r="AC98" s="33"/>
      <c r="AD98" s="33"/>
      <c r="AE98" s="33"/>
      <c r="AF98" s="33"/>
      <c r="AG98" s="34"/>
      <c r="AH98" s="167"/>
      <c r="AI98" s="168"/>
      <c r="AJ98" s="168"/>
      <c r="AK98" s="168"/>
      <c r="AL98" s="168"/>
      <c r="AM98" s="168"/>
      <c r="AN98" s="169"/>
      <c r="AO98" s="32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162"/>
      <c r="BA98" s="222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4"/>
    </row>
    <row r="99" spans="4:67" ht="9" customHeight="1" thickBot="1" x14ac:dyDescent="0.25">
      <c r="D99" s="95"/>
      <c r="E99" s="91"/>
      <c r="F99" s="91"/>
      <c r="G99" s="91"/>
      <c r="H99" s="91"/>
      <c r="I99" s="92"/>
      <c r="J99" s="81"/>
      <c r="K99" s="82"/>
      <c r="L99" s="82"/>
      <c r="M99" s="82"/>
      <c r="N99" s="82"/>
      <c r="O99" s="82"/>
      <c r="P99" s="82"/>
      <c r="Q99" s="82"/>
      <c r="R99" s="83"/>
      <c r="S99" s="90"/>
      <c r="T99" s="91"/>
      <c r="U99" s="91"/>
      <c r="V99" s="91"/>
      <c r="W99" s="91"/>
      <c r="X99" s="92"/>
      <c r="Y99" s="81"/>
      <c r="Z99" s="82"/>
      <c r="AA99" s="82"/>
      <c r="AB99" s="82"/>
      <c r="AC99" s="82"/>
      <c r="AD99" s="82"/>
      <c r="AE99" s="82"/>
      <c r="AF99" s="82"/>
      <c r="AG99" s="83"/>
      <c r="AH99" s="170"/>
      <c r="AI99" s="171"/>
      <c r="AJ99" s="171"/>
      <c r="AK99" s="171"/>
      <c r="AL99" s="171"/>
      <c r="AM99" s="171"/>
      <c r="AN99" s="172"/>
      <c r="AO99" s="81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163"/>
      <c r="BA99" s="222"/>
      <c r="BB99" s="223"/>
      <c r="BC99" s="223"/>
      <c r="BD99" s="223"/>
      <c r="BE99" s="223"/>
      <c r="BF99" s="223"/>
      <c r="BG99" s="223"/>
      <c r="BH99" s="223"/>
      <c r="BI99" s="223"/>
      <c r="BJ99" s="223"/>
      <c r="BK99" s="223"/>
      <c r="BL99" s="223"/>
      <c r="BM99" s="223"/>
      <c r="BN99" s="223"/>
      <c r="BO99" s="224"/>
    </row>
    <row r="100" spans="4:67" ht="9" customHeight="1" x14ac:dyDescent="0.2">
      <c r="D100" s="93" t="str">
        <f>IF(ISBLANK(D45),"",(D45))</f>
        <v/>
      </c>
      <c r="E100" s="85"/>
      <c r="F100" s="85"/>
      <c r="G100" s="85"/>
      <c r="H100" s="85"/>
      <c r="I100" s="86"/>
      <c r="J100" s="78" t="str">
        <f>IF(ISBLANK(J45),"",(J45))</f>
        <v/>
      </c>
      <c r="K100" s="79"/>
      <c r="L100" s="79"/>
      <c r="M100" s="79"/>
      <c r="N100" s="79"/>
      <c r="O100" s="79"/>
      <c r="P100" s="79"/>
      <c r="Q100" s="79"/>
      <c r="R100" s="80"/>
      <c r="S100" s="84" t="str">
        <f>IF(ISBLANK(S45),"",(S45))</f>
        <v/>
      </c>
      <c r="T100" s="85"/>
      <c r="U100" s="85"/>
      <c r="V100" s="85"/>
      <c r="W100" s="85"/>
      <c r="X100" s="86"/>
      <c r="Y100" s="78" t="str">
        <f>IF(ISBLANK(Y45),"",(Y45))</f>
        <v/>
      </c>
      <c r="Z100" s="79"/>
      <c r="AA100" s="79"/>
      <c r="AB100" s="79"/>
      <c r="AC100" s="79"/>
      <c r="AD100" s="79"/>
      <c r="AE100" s="79"/>
      <c r="AF100" s="79"/>
      <c r="AG100" s="80"/>
      <c r="AH100" s="164" t="str">
        <f>IF(ISBLANK(AH45),"",(AH45))</f>
        <v/>
      </c>
      <c r="AI100" s="165"/>
      <c r="AJ100" s="165"/>
      <c r="AK100" s="165"/>
      <c r="AL100" s="165"/>
      <c r="AM100" s="165"/>
      <c r="AN100" s="166"/>
      <c r="AO100" s="78" t="str">
        <f>IF(ISBLANK(AO45),"",(AO45))</f>
        <v/>
      </c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161"/>
      <c r="BA100" s="222"/>
      <c r="BB100" s="223"/>
      <c r="BC100" s="223"/>
      <c r="BD100" s="223"/>
      <c r="BE100" s="223"/>
      <c r="BF100" s="223"/>
      <c r="BG100" s="223"/>
      <c r="BH100" s="223"/>
      <c r="BI100" s="223"/>
      <c r="BJ100" s="223"/>
      <c r="BK100" s="223"/>
      <c r="BL100" s="223"/>
      <c r="BM100" s="223"/>
      <c r="BN100" s="223"/>
      <c r="BO100" s="224"/>
    </row>
    <row r="101" spans="4:67" ht="9" customHeight="1" x14ac:dyDescent="0.2">
      <c r="D101" s="94"/>
      <c r="E101" s="88"/>
      <c r="F101" s="88"/>
      <c r="G101" s="88"/>
      <c r="H101" s="88"/>
      <c r="I101" s="89"/>
      <c r="J101" s="32"/>
      <c r="K101" s="33"/>
      <c r="L101" s="33"/>
      <c r="M101" s="33"/>
      <c r="N101" s="33"/>
      <c r="O101" s="33"/>
      <c r="P101" s="33"/>
      <c r="Q101" s="33"/>
      <c r="R101" s="34"/>
      <c r="S101" s="87"/>
      <c r="T101" s="88"/>
      <c r="U101" s="88"/>
      <c r="V101" s="88"/>
      <c r="W101" s="88"/>
      <c r="X101" s="89"/>
      <c r="Y101" s="32"/>
      <c r="Z101" s="33"/>
      <c r="AA101" s="33"/>
      <c r="AB101" s="33"/>
      <c r="AC101" s="33"/>
      <c r="AD101" s="33"/>
      <c r="AE101" s="33"/>
      <c r="AF101" s="33"/>
      <c r="AG101" s="34"/>
      <c r="AH101" s="167"/>
      <c r="AI101" s="168"/>
      <c r="AJ101" s="168"/>
      <c r="AK101" s="168"/>
      <c r="AL101" s="168"/>
      <c r="AM101" s="168"/>
      <c r="AN101" s="169"/>
      <c r="AO101" s="32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162"/>
      <c r="BA101" s="222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3"/>
      <c r="BL101" s="223"/>
      <c r="BM101" s="223"/>
      <c r="BN101" s="223"/>
      <c r="BO101" s="224"/>
    </row>
    <row r="102" spans="4:67" ht="9" customHeight="1" thickBot="1" x14ac:dyDescent="0.25">
      <c r="D102" s="95"/>
      <c r="E102" s="91"/>
      <c r="F102" s="91"/>
      <c r="G102" s="91"/>
      <c r="H102" s="91"/>
      <c r="I102" s="92"/>
      <c r="J102" s="81"/>
      <c r="K102" s="82"/>
      <c r="L102" s="82"/>
      <c r="M102" s="82"/>
      <c r="N102" s="82"/>
      <c r="O102" s="82"/>
      <c r="P102" s="82"/>
      <c r="Q102" s="82"/>
      <c r="R102" s="83"/>
      <c r="S102" s="90"/>
      <c r="T102" s="91"/>
      <c r="U102" s="91"/>
      <c r="V102" s="91"/>
      <c r="W102" s="91"/>
      <c r="X102" s="92"/>
      <c r="Y102" s="81"/>
      <c r="Z102" s="82"/>
      <c r="AA102" s="82"/>
      <c r="AB102" s="82"/>
      <c r="AC102" s="82"/>
      <c r="AD102" s="82"/>
      <c r="AE102" s="82"/>
      <c r="AF102" s="82"/>
      <c r="AG102" s="83"/>
      <c r="AH102" s="170"/>
      <c r="AI102" s="171"/>
      <c r="AJ102" s="171"/>
      <c r="AK102" s="171"/>
      <c r="AL102" s="171"/>
      <c r="AM102" s="171"/>
      <c r="AN102" s="172"/>
      <c r="AO102" s="81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163"/>
      <c r="BA102" s="222"/>
      <c r="BB102" s="223"/>
      <c r="BC102" s="223"/>
      <c r="BD102" s="223"/>
      <c r="BE102" s="223"/>
      <c r="BF102" s="223"/>
      <c r="BG102" s="223"/>
      <c r="BH102" s="223"/>
      <c r="BI102" s="223"/>
      <c r="BJ102" s="223"/>
      <c r="BK102" s="223"/>
      <c r="BL102" s="223"/>
      <c r="BM102" s="223"/>
      <c r="BN102" s="223"/>
      <c r="BO102" s="224"/>
    </row>
    <row r="103" spans="4:67" ht="9" customHeight="1" x14ac:dyDescent="0.2">
      <c r="D103" s="140" t="s">
        <v>69</v>
      </c>
      <c r="E103" s="141"/>
      <c r="F103" s="141"/>
      <c r="G103" s="141"/>
      <c r="H103" s="141"/>
      <c r="I103" s="142"/>
      <c r="J103" s="78">
        <f>IF(ISBLANK(J48),"",(J48))</f>
        <v>0</v>
      </c>
      <c r="K103" s="79"/>
      <c r="L103" s="79"/>
      <c r="M103" s="79"/>
      <c r="N103" s="79"/>
      <c r="O103" s="79"/>
      <c r="P103" s="79"/>
      <c r="Q103" s="79"/>
      <c r="R103" s="80"/>
      <c r="S103" s="149" t="s">
        <v>71</v>
      </c>
      <c r="T103" s="141"/>
      <c r="U103" s="141"/>
      <c r="V103" s="141"/>
      <c r="W103" s="141"/>
      <c r="X103" s="142"/>
      <c r="Y103" s="78">
        <f>IF(ISBLANK(Y48),"",(Y48))</f>
        <v>0</v>
      </c>
      <c r="Z103" s="79"/>
      <c r="AA103" s="79"/>
      <c r="AB103" s="79"/>
      <c r="AC103" s="79"/>
      <c r="AD103" s="79"/>
      <c r="AE103" s="79"/>
      <c r="AF103" s="79"/>
      <c r="AG103" s="80"/>
      <c r="AH103" s="152" t="s">
        <v>64</v>
      </c>
      <c r="AI103" s="153"/>
      <c r="AJ103" s="153"/>
      <c r="AK103" s="153"/>
      <c r="AL103" s="153"/>
      <c r="AM103" s="153"/>
      <c r="AN103" s="154"/>
      <c r="AO103" s="78">
        <f>IF(ISBLANK(AO48),"",(AO48))</f>
        <v>0</v>
      </c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161"/>
      <c r="BA103" s="222"/>
      <c r="BB103" s="223"/>
      <c r="BC103" s="223"/>
      <c r="BD103" s="223"/>
      <c r="BE103" s="223"/>
      <c r="BF103" s="223"/>
      <c r="BG103" s="223"/>
      <c r="BH103" s="223"/>
      <c r="BI103" s="223"/>
      <c r="BJ103" s="223"/>
      <c r="BK103" s="223"/>
      <c r="BL103" s="223"/>
      <c r="BM103" s="223"/>
      <c r="BN103" s="223"/>
      <c r="BO103" s="224"/>
    </row>
    <row r="104" spans="4:67" ht="9" customHeight="1" x14ac:dyDescent="0.2">
      <c r="D104" s="143"/>
      <c r="E104" s="144"/>
      <c r="F104" s="144"/>
      <c r="G104" s="144"/>
      <c r="H104" s="144"/>
      <c r="I104" s="145"/>
      <c r="J104" s="32"/>
      <c r="K104" s="33"/>
      <c r="L104" s="33"/>
      <c r="M104" s="33"/>
      <c r="N104" s="33"/>
      <c r="O104" s="33"/>
      <c r="P104" s="33"/>
      <c r="Q104" s="33"/>
      <c r="R104" s="34"/>
      <c r="S104" s="150"/>
      <c r="T104" s="144"/>
      <c r="U104" s="144"/>
      <c r="V104" s="144"/>
      <c r="W104" s="144"/>
      <c r="X104" s="145"/>
      <c r="Y104" s="32"/>
      <c r="Z104" s="33"/>
      <c r="AA104" s="33"/>
      <c r="AB104" s="33"/>
      <c r="AC104" s="33"/>
      <c r="AD104" s="33"/>
      <c r="AE104" s="33"/>
      <c r="AF104" s="33"/>
      <c r="AG104" s="34"/>
      <c r="AH104" s="155"/>
      <c r="AI104" s="156"/>
      <c r="AJ104" s="156"/>
      <c r="AK104" s="156"/>
      <c r="AL104" s="156"/>
      <c r="AM104" s="156"/>
      <c r="AN104" s="157"/>
      <c r="AO104" s="32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162"/>
      <c r="BA104" s="222"/>
      <c r="BB104" s="223"/>
      <c r="BC104" s="223"/>
      <c r="BD104" s="223"/>
      <c r="BE104" s="223"/>
      <c r="BF104" s="223"/>
      <c r="BG104" s="223"/>
      <c r="BH104" s="223"/>
      <c r="BI104" s="223"/>
      <c r="BJ104" s="223"/>
      <c r="BK104" s="223"/>
      <c r="BL104" s="223"/>
      <c r="BM104" s="223"/>
      <c r="BN104" s="223"/>
      <c r="BO104" s="224"/>
    </row>
    <row r="105" spans="4:67" ht="9" customHeight="1" thickBot="1" x14ac:dyDescent="0.25">
      <c r="D105" s="146"/>
      <c r="E105" s="147"/>
      <c r="F105" s="147"/>
      <c r="G105" s="147"/>
      <c r="H105" s="147"/>
      <c r="I105" s="148"/>
      <c r="J105" s="81"/>
      <c r="K105" s="82"/>
      <c r="L105" s="82"/>
      <c r="M105" s="82"/>
      <c r="N105" s="82"/>
      <c r="O105" s="82"/>
      <c r="P105" s="82"/>
      <c r="Q105" s="82"/>
      <c r="R105" s="83"/>
      <c r="S105" s="151"/>
      <c r="T105" s="147"/>
      <c r="U105" s="147"/>
      <c r="V105" s="147"/>
      <c r="W105" s="147"/>
      <c r="X105" s="148"/>
      <c r="Y105" s="81"/>
      <c r="Z105" s="82"/>
      <c r="AA105" s="82"/>
      <c r="AB105" s="82"/>
      <c r="AC105" s="82"/>
      <c r="AD105" s="82"/>
      <c r="AE105" s="82"/>
      <c r="AF105" s="82"/>
      <c r="AG105" s="83"/>
      <c r="AH105" s="158"/>
      <c r="AI105" s="159"/>
      <c r="AJ105" s="159"/>
      <c r="AK105" s="159"/>
      <c r="AL105" s="159"/>
      <c r="AM105" s="159"/>
      <c r="AN105" s="160"/>
      <c r="AO105" s="81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163"/>
      <c r="BA105" s="225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226"/>
      <c r="BL105" s="226"/>
      <c r="BM105" s="226"/>
      <c r="BN105" s="226"/>
      <c r="BO105" s="227"/>
    </row>
    <row r="106" spans="4:67" ht="6.75" customHeight="1" x14ac:dyDescent="0.2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"/>
      <c r="R106" s="7"/>
      <c r="S106" s="7"/>
      <c r="T106" s="7"/>
      <c r="U106" s="7"/>
      <c r="V106" s="7"/>
      <c r="W106" s="8"/>
      <c r="X106" s="7"/>
      <c r="Y106" s="7"/>
      <c r="Z106" s="7"/>
      <c r="AA106" s="7"/>
      <c r="AB106" s="7"/>
      <c r="AC106" s="7"/>
      <c r="AD106" s="7"/>
      <c r="AE106" s="9"/>
      <c r="AF106" s="10"/>
      <c r="AG106" s="10"/>
      <c r="AH106" s="11"/>
      <c r="AI106" s="12"/>
      <c r="AJ106" s="10"/>
      <c r="AK106" s="10"/>
      <c r="AL106" s="10"/>
      <c r="AM106" s="10"/>
      <c r="AN106" s="9"/>
      <c r="AO106" s="10"/>
      <c r="AP106" s="10"/>
      <c r="AQ106" s="10"/>
      <c r="AR106" s="13"/>
      <c r="AS106" s="13"/>
      <c r="AT106" s="13"/>
      <c r="AU106" s="13"/>
      <c r="AV106" s="13"/>
      <c r="AW106" s="13"/>
      <c r="AX106" s="13"/>
      <c r="AY106" s="9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</row>
    <row r="107" spans="4:67" ht="6.75" customHeight="1" x14ac:dyDescent="0.2">
      <c r="D107" s="16" t="s">
        <v>36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</row>
    <row r="108" spans="4:67" ht="6.75" customHeight="1" x14ac:dyDescent="0.2"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</row>
    <row r="109" spans="4:67" ht="6.75" customHeight="1" x14ac:dyDescent="0.2"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0"/>
      <c r="AF109" s="10"/>
      <c r="AG109" s="10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0"/>
      <c r="BH109" s="10"/>
      <c r="BI109" s="10"/>
      <c r="BJ109" s="10"/>
      <c r="BK109" s="10"/>
      <c r="BL109" s="10"/>
      <c r="BM109" s="10"/>
      <c r="BN109" s="10"/>
      <c r="BO109" s="10"/>
    </row>
    <row r="110" spans="4:67" ht="6.75" customHeight="1" x14ac:dyDescent="0.2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0"/>
      <c r="AF110" s="10"/>
      <c r="AG110" s="10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0"/>
      <c r="BH110" s="10"/>
      <c r="BI110" s="10"/>
      <c r="BJ110" s="10"/>
      <c r="BK110" s="10"/>
      <c r="BL110" s="10"/>
      <c r="BM110" s="10"/>
      <c r="BN110" s="10"/>
      <c r="BO110" s="10"/>
    </row>
    <row r="111" spans="4:67" ht="6.75" customHeight="1" x14ac:dyDescent="0.2"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0"/>
      <c r="AF111" s="10"/>
      <c r="AG111" s="10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0"/>
      <c r="BH111" s="10"/>
      <c r="BI111" s="10"/>
      <c r="BJ111" s="10"/>
      <c r="BK111" s="10"/>
      <c r="BL111" s="10"/>
      <c r="BM111" s="10"/>
      <c r="BN111" s="10"/>
      <c r="BO111" s="10"/>
    </row>
    <row r="112" spans="4:67" ht="6.75" customHeight="1" x14ac:dyDescent="0.2">
      <c r="AN112" s="38" t="s">
        <v>1</v>
      </c>
      <c r="AO112" s="38"/>
      <c r="AP112" s="38"/>
      <c r="AQ112" s="38"/>
      <c r="AR112" s="38"/>
      <c r="AS112" s="257" t="s">
        <v>68</v>
      </c>
      <c r="AT112" s="257"/>
      <c r="AU112" s="258" t="str">
        <f>IF(ISBLANK(AU57),"",(AU57))</f>
        <v/>
      </c>
      <c r="AV112" s="258"/>
      <c r="AW112" s="258"/>
      <c r="AX112" s="258"/>
      <c r="AY112" s="258"/>
      <c r="AZ112" s="258"/>
      <c r="BA112" s="258"/>
      <c r="BB112" s="258"/>
      <c r="BC112" s="258"/>
      <c r="BD112" s="258"/>
      <c r="BE112" s="258"/>
      <c r="BF112" s="258"/>
      <c r="BG112" s="258"/>
      <c r="BH112" s="258"/>
      <c r="BI112" s="258"/>
      <c r="BJ112" s="258"/>
      <c r="BK112" s="258"/>
      <c r="BL112" s="258"/>
      <c r="BM112" s="258"/>
      <c r="BN112" s="258"/>
    </row>
    <row r="113" spans="4:67" ht="9" customHeight="1" x14ac:dyDescent="0.2">
      <c r="D113" s="39" t="s">
        <v>29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6"/>
      <c r="Y113" s="6"/>
      <c r="Z113" s="6"/>
      <c r="AA113" s="6"/>
      <c r="AB113" s="6"/>
      <c r="AC113" s="6"/>
      <c r="AD113" s="6"/>
      <c r="AE113" s="6"/>
      <c r="AN113" s="38"/>
      <c r="AO113" s="38"/>
      <c r="AP113" s="38"/>
      <c r="AQ113" s="38"/>
      <c r="AR113" s="38"/>
      <c r="AS113" s="257"/>
      <c r="AT113" s="257"/>
      <c r="AU113" s="258"/>
      <c r="AV113" s="258"/>
      <c r="AW113" s="258"/>
      <c r="AX113" s="258"/>
      <c r="AY113" s="258"/>
      <c r="AZ113" s="258"/>
      <c r="BA113" s="258"/>
      <c r="BB113" s="258"/>
      <c r="BC113" s="258"/>
      <c r="BD113" s="258"/>
      <c r="BE113" s="258"/>
      <c r="BF113" s="258"/>
      <c r="BG113" s="258"/>
      <c r="BH113" s="258"/>
      <c r="BI113" s="258"/>
      <c r="BJ113" s="258"/>
      <c r="BK113" s="258"/>
      <c r="BL113" s="258"/>
      <c r="BM113" s="258"/>
      <c r="BN113" s="258"/>
    </row>
    <row r="114" spans="4:67" ht="9" customHeight="1" x14ac:dyDescent="0.2"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6"/>
      <c r="Y114" s="6"/>
      <c r="Z114" s="6"/>
      <c r="AA114" s="6"/>
      <c r="AB114" s="6"/>
      <c r="AC114" s="6"/>
      <c r="AD114" s="6"/>
      <c r="AE114" s="6"/>
      <c r="AS114" s="258" t="str">
        <f>IF(ISBLANK(AS59),"",(AS59))</f>
        <v/>
      </c>
      <c r="AT114" s="258"/>
      <c r="AU114" s="258"/>
      <c r="AV114" s="258"/>
      <c r="AW114" s="258"/>
      <c r="AX114" s="258"/>
      <c r="AY114" s="258"/>
      <c r="AZ114" s="258"/>
      <c r="BA114" s="258"/>
      <c r="BB114" s="258"/>
      <c r="BC114" s="258"/>
      <c r="BD114" s="258"/>
      <c r="BE114" s="258"/>
      <c r="BF114" s="258"/>
      <c r="BG114" s="258"/>
      <c r="BH114" s="258"/>
      <c r="BI114" s="258"/>
      <c r="BJ114" s="258"/>
      <c r="BK114" s="258"/>
      <c r="BL114" s="258"/>
      <c r="BM114" s="258"/>
      <c r="BN114" s="258"/>
    </row>
    <row r="115" spans="4:67" ht="9" customHeight="1" x14ac:dyDescent="0.2"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6"/>
      <c r="Y115" s="6"/>
      <c r="Z115" s="6"/>
      <c r="AA115" s="6"/>
      <c r="AB115" s="6"/>
      <c r="AC115" s="6"/>
      <c r="AD115" s="6"/>
      <c r="AE115" s="6"/>
      <c r="AS115" s="258"/>
      <c r="AT115" s="258"/>
      <c r="AU115" s="258"/>
      <c r="AV115" s="258"/>
      <c r="AW115" s="258"/>
      <c r="AX115" s="258"/>
      <c r="AY115" s="258"/>
      <c r="AZ115" s="258"/>
      <c r="BA115" s="258"/>
      <c r="BB115" s="258"/>
      <c r="BC115" s="258"/>
      <c r="BD115" s="258"/>
      <c r="BE115" s="258"/>
      <c r="BF115" s="258"/>
      <c r="BG115" s="258"/>
      <c r="BH115" s="258"/>
      <c r="BI115" s="258"/>
      <c r="BJ115" s="258"/>
      <c r="BK115" s="258"/>
      <c r="BL115" s="258"/>
      <c r="BM115" s="258"/>
      <c r="BN115" s="258"/>
    </row>
    <row r="116" spans="4:67" ht="9" customHeight="1" x14ac:dyDescent="0.2">
      <c r="D116" s="41" t="s">
        <v>0</v>
      </c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S116" s="258"/>
      <c r="AT116" s="258"/>
      <c r="AU116" s="258"/>
      <c r="AV116" s="258"/>
      <c r="AW116" s="258"/>
      <c r="AX116" s="258"/>
      <c r="AY116" s="258"/>
      <c r="AZ116" s="258"/>
      <c r="BA116" s="258"/>
      <c r="BB116" s="258"/>
      <c r="BC116" s="258"/>
      <c r="BD116" s="258"/>
      <c r="BE116" s="258"/>
      <c r="BF116" s="258"/>
      <c r="BG116" s="258"/>
      <c r="BH116" s="258"/>
      <c r="BI116" s="258"/>
      <c r="BJ116" s="258"/>
      <c r="BK116" s="258"/>
      <c r="BL116" s="258"/>
      <c r="BM116" s="258"/>
      <c r="BN116" s="258"/>
    </row>
    <row r="117" spans="4:67" ht="9" customHeight="1" x14ac:dyDescent="0.2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S117" s="258"/>
      <c r="AT117" s="258"/>
      <c r="AU117" s="258"/>
      <c r="AV117" s="258"/>
      <c r="AW117" s="258"/>
      <c r="AX117" s="258"/>
      <c r="AY117" s="258"/>
      <c r="AZ117" s="258"/>
      <c r="BA117" s="258"/>
      <c r="BB117" s="258"/>
      <c r="BC117" s="258"/>
      <c r="BD117" s="258"/>
      <c r="BE117" s="258"/>
      <c r="BF117" s="258"/>
      <c r="BG117" s="258"/>
      <c r="BH117" s="258"/>
      <c r="BI117" s="258"/>
      <c r="BJ117" s="258"/>
      <c r="BK117" s="258"/>
      <c r="BL117" s="258"/>
      <c r="BM117" s="258"/>
      <c r="BN117" s="258"/>
    </row>
    <row r="118" spans="4:67" ht="9" customHeight="1" x14ac:dyDescent="0.2"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S118" s="258" t="str">
        <f>IF(ISBLANK(AS63),"",(AS63))</f>
        <v/>
      </c>
      <c r="AT118" s="258"/>
      <c r="AU118" s="258"/>
      <c r="AV118" s="258"/>
      <c r="AW118" s="258"/>
      <c r="AX118" s="258"/>
      <c r="AY118" s="258"/>
      <c r="AZ118" s="258"/>
      <c r="BA118" s="258"/>
      <c r="BB118" s="258"/>
      <c r="BC118" s="258"/>
      <c r="BD118" s="258"/>
      <c r="BE118" s="258"/>
      <c r="BF118" s="258"/>
      <c r="BG118" s="258"/>
      <c r="BH118" s="258"/>
      <c r="BI118" s="258"/>
      <c r="BJ118" s="258"/>
      <c r="BK118" s="258"/>
      <c r="BL118" s="258"/>
    </row>
    <row r="119" spans="4:67" ht="9" customHeight="1" x14ac:dyDescent="0.2">
      <c r="D119" s="2"/>
      <c r="E119" s="2"/>
      <c r="F119" s="2"/>
      <c r="G119" s="43" t="str">
        <f>IF(ISBLANK(G64),"",(G64))</f>
        <v/>
      </c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S119" s="258"/>
      <c r="AT119" s="258"/>
      <c r="AU119" s="258"/>
      <c r="AV119" s="258"/>
      <c r="AW119" s="258"/>
      <c r="AX119" s="258"/>
      <c r="AY119" s="258"/>
      <c r="AZ119" s="258"/>
      <c r="BA119" s="258"/>
      <c r="BB119" s="258"/>
      <c r="BC119" s="258"/>
      <c r="BD119" s="258"/>
      <c r="BE119" s="258"/>
      <c r="BF119" s="258"/>
      <c r="BG119" s="258"/>
      <c r="BH119" s="258"/>
      <c r="BI119" s="258"/>
      <c r="BJ119" s="258"/>
      <c r="BK119" s="258"/>
      <c r="BL119" s="258"/>
    </row>
    <row r="120" spans="4:67" ht="9" customHeight="1" x14ac:dyDescent="0.2">
      <c r="D120" s="45" t="s">
        <v>2</v>
      </c>
      <c r="E120" s="45"/>
      <c r="F120" s="45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S120" s="258"/>
      <c r="AT120" s="258"/>
      <c r="AU120" s="258"/>
      <c r="AV120" s="258"/>
      <c r="AW120" s="258"/>
      <c r="AX120" s="258"/>
      <c r="AY120" s="258"/>
      <c r="AZ120" s="258"/>
      <c r="BA120" s="258"/>
      <c r="BB120" s="258"/>
      <c r="BC120" s="258"/>
      <c r="BD120" s="258"/>
      <c r="BE120" s="258"/>
      <c r="BF120" s="258"/>
      <c r="BG120" s="258"/>
      <c r="BH120" s="258"/>
      <c r="BI120" s="258"/>
      <c r="BJ120" s="258"/>
      <c r="BK120" s="258"/>
      <c r="BL120" s="258"/>
      <c r="BN120" s="260"/>
      <c r="BO120" s="260"/>
    </row>
    <row r="121" spans="4:67" ht="9" customHeight="1" x14ac:dyDescent="0.2">
      <c r="D121" s="46"/>
      <c r="E121" s="46"/>
      <c r="F121" s="46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S121" s="259"/>
      <c r="AT121" s="259"/>
      <c r="AU121" s="259"/>
      <c r="AV121" s="259"/>
      <c r="AW121" s="259"/>
      <c r="AX121" s="259"/>
      <c r="AY121" s="259"/>
      <c r="AZ121" s="259"/>
      <c r="BA121" s="259"/>
      <c r="BB121" s="259"/>
      <c r="BC121" s="259"/>
      <c r="BD121" s="259"/>
      <c r="BE121" s="259"/>
      <c r="BF121" s="259"/>
      <c r="BG121" s="259"/>
      <c r="BH121" s="259"/>
      <c r="BI121" s="259"/>
      <c r="BJ121" s="259"/>
      <c r="BK121" s="259"/>
      <c r="BL121" s="259"/>
      <c r="BM121" s="15"/>
      <c r="BN121" s="261"/>
      <c r="BO121" s="261"/>
    </row>
    <row r="122" spans="4:67" ht="9" customHeight="1" thickBot="1" x14ac:dyDescent="0.25"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S122" s="4"/>
      <c r="AT122" s="5"/>
      <c r="AU122" s="5"/>
      <c r="AV122" s="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4:67" ht="10" customHeight="1" x14ac:dyDescent="0.2">
      <c r="D123" s="56" t="s">
        <v>3</v>
      </c>
      <c r="E123" s="57"/>
      <c r="F123" s="57" t="s">
        <v>4</v>
      </c>
      <c r="G123" s="57"/>
      <c r="H123" s="57" t="s">
        <v>5</v>
      </c>
      <c r="I123" s="58"/>
      <c r="J123" s="59" t="s">
        <v>18</v>
      </c>
      <c r="K123" s="57"/>
      <c r="L123" s="58"/>
      <c r="M123" s="59" t="s">
        <v>19</v>
      </c>
      <c r="N123" s="57"/>
      <c r="O123" s="57"/>
      <c r="P123" s="57"/>
      <c r="Q123" s="57"/>
      <c r="R123" s="57"/>
      <c r="S123" s="57"/>
      <c r="T123" s="58"/>
      <c r="U123" s="59" t="s">
        <v>20</v>
      </c>
      <c r="V123" s="57"/>
      <c r="W123" s="57"/>
      <c r="X123" s="57"/>
      <c r="Y123" s="57"/>
      <c r="Z123" s="57"/>
      <c r="AA123" s="57"/>
      <c r="AB123" s="57"/>
      <c r="AC123" s="58"/>
      <c r="AD123" s="59" t="s">
        <v>21</v>
      </c>
      <c r="AE123" s="57"/>
      <c r="AF123" s="57"/>
      <c r="AG123" s="57"/>
      <c r="AH123" s="57"/>
      <c r="AI123" s="58"/>
      <c r="AJ123" s="59" t="s">
        <v>22</v>
      </c>
      <c r="AK123" s="57"/>
      <c r="AL123" s="57"/>
      <c r="AM123" s="57"/>
      <c r="AN123" s="57"/>
      <c r="AO123" s="57"/>
      <c r="AP123" s="57"/>
      <c r="AQ123" s="57"/>
      <c r="AR123" s="58"/>
      <c r="AS123" s="59" t="s">
        <v>23</v>
      </c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8"/>
      <c r="BG123" s="59" t="s">
        <v>24</v>
      </c>
      <c r="BH123" s="57"/>
      <c r="BI123" s="57"/>
      <c r="BJ123" s="57"/>
      <c r="BK123" s="57"/>
      <c r="BL123" s="57"/>
      <c r="BM123" s="57"/>
      <c r="BN123" s="57"/>
      <c r="BO123" s="246"/>
    </row>
    <row r="124" spans="4:67" ht="9" customHeight="1" x14ac:dyDescent="0.2">
      <c r="D124" s="231" t="str">
        <f>IF(ISBLANK(D69),"",(D69))</f>
        <v/>
      </c>
      <c r="E124" s="232"/>
      <c r="F124" s="232"/>
      <c r="G124" s="232"/>
      <c r="H124" s="232"/>
      <c r="I124" s="233"/>
      <c r="J124" s="47" t="str">
        <f t="shared" ref="J124" si="3">IF(ISBLANK(J69),"",(J69))</f>
        <v/>
      </c>
      <c r="K124" s="48"/>
      <c r="L124" s="49"/>
      <c r="M124" s="47" t="str">
        <f t="shared" ref="M124" si="4">IF(ISBLANK(M69),"",(M69))</f>
        <v/>
      </c>
      <c r="N124" s="48"/>
      <c r="O124" s="48"/>
      <c r="P124" s="48"/>
      <c r="Q124" s="48"/>
      <c r="R124" s="48"/>
      <c r="S124" s="48"/>
      <c r="T124" s="49"/>
      <c r="U124" s="47" t="str">
        <f t="shared" ref="U124" si="5">IF(ISBLANK(U69),"",(U69))</f>
        <v/>
      </c>
      <c r="V124" s="48"/>
      <c r="W124" s="48"/>
      <c r="X124" s="48"/>
      <c r="Y124" s="48"/>
      <c r="Z124" s="48"/>
      <c r="AA124" s="48"/>
      <c r="AB124" s="48"/>
      <c r="AC124" s="49"/>
      <c r="AD124" s="47" t="str">
        <f>IF(ISBLANK(AD69),"",(AD69))</f>
        <v/>
      </c>
      <c r="AE124" s="48"/>
      <c r="AF124" s="48"/>
      <c r="AG124" s="48"/>
      <c r="AH124" s="48"/>
      <c r="AI124" s="49"/>
      <c r="AJ124" s="47" t="str">
        <f>IF(ISBLANK(AJ69),"",(AJ69))</f>
        <v/>
      </c>
      <c r="AK124" s="48"/>
      <c r="AL124" s="48"/>
      <c r="AM124" s="48"/>
      <c r="AN124" s="48"/>
      <c r="AO124" s="48"/>
      <c r="AP124" s="48"/>
      <c r="AQ124" s="48"/>
      <c r="AR124" s="49"/>
      <c r="AS124" s="47" t="s">
        <v>25</v>
      </c>
      <c r="AT124" s="48"/>
      <c r="AU124" s="48"/>
      <c r="AV124" s="240" t="str">
        <f>IF(ISBLANK(AV69),"",(AV69))</f>
        <v/>
      </c>
      <c r="AW124" s="240"/>
      <c r="AX124" s="240"/>
      <c r="AY124" s="240"/>
      <c r="AZ124" s="240"/>
      <c r="BA124" s="240"/>
      <c r="BB124" s="240"/>
      <c r="BC124" s="240"/>
      <c r="BD124" s="240"/>
      <c r="BE124" s="240"/>
      <c r="BF124" s="241"/>
      <c r="BG124" s="47"/>
      <c r="BH124" s="48"/>
      <c r="BI124" s="48"/>
      <c r="BJ124" s="48"/>
      <c r="BK124" s="48"/>
      <c r="BL124" s="48"/>
      <c r="BM124" s="48"/>
      <c r="BN124" s="48"/>
      <c r="BO124" s="199"/>
    </row>
    <row r="125" spans="4:67" ht="9" customHeight="1" x14ac:dyDescent="0.2">
      <c r="D125" s="234"/>
      <c r="E125" s="235"/>
      <c r="F125" s="235"/>
      <c r="G125" s="235"/>
      <c r="H125" s="235"/>
      <c r="I125" s="236"/>
      <c r="J125" s="50"/>
      <c r="K125" s="51"/>
      <c r="L125" s="52"/>
      <c r="M125" s="50"/>
      <c r="N125" s="51"/>
      <c r="O125" s="51"/>
      <c r="P125" s="51"/>
      <c r="Q125" s="51"/>
      <c r="R125" s="51"/>
      <c r="S125" s="51"/>
      <c r="T125" s="52"/>
      <c r="U125" s="50"/>
      <c r="V125" s="51"/>
      <c r="W125" s="51"/>
      <c r="X125" s="51"/>
      <c r="Y125" s="51"/>
      <c r="Z125" s="51"/>
      <c r="AA125" s="51"/>
      <c r="AB125" s="51"/>
      <c r="AC125" s="52"/>
      <c r="AD125" s="50"/>
      <c r="AE125" s="51"/>
      <c r="AF125" s="51"/>
      <c r="AG125" s="51"/>
      <c r="AH125" s="51"/>
      <c r="AI125" s="52"/>
      <c r="AJ125" s="50"/>
      <c r="AK125" s="51"/>
      <c r="AL125" s="51"/>
      <c r="AM125" s="51"/>
      <c r="AN125" s="51"/>
      <c r="AO125" s="51"/>
      <c r="AP125" s="51"/>
      <c r="AQ125" s="51"/>
      <c r="AR125" s="52"/>
      <c r="AS125" s="50"/>
      <c r="AT125" s="51"/>
      <c r="AU125" s="51"/>
      <c r="AV125" s="242"/>
      <c r="AW125" s="242"/>
      <c r="AX125" s="242"/>
      <c r="AY125" s="242"/>
      <c r="AZ125" s="242"/>
      <c r="BA125" s="242"/>
      <c r="BB125" s="242"/>
      <c r="BC125" s="242"/>
      <c r="BD125" s="242"/>
      <c r="BE125" s="242"/>
      <c r="BF125" s="243"/>
      <c r="BG125" s="50"/>
      <c r="BH125" s="51"/>
      <c r="BI125" s="51"/>
      <c r="BJ125" s="51"/>
      <c r="BK125" s="51"/>
      <c r="BL125" s="51"/>
      <c r="BM125" s="51"/>
      <c r="BN125" s="51"/>
      <c r="BO125" s="200"/>
    </row>
    <row r="126" spans="4:67" ht="9" customHeight="1" thickBot="1" x14ac:dyDescent="0.25">
      <c r="D126" s="237"/>
      <c r="E126" s="238"/>
      <c r="F126" s="238"/>
      <c r="G126" s="238"/>
      <c r="H126" s="238"/>
      <c r="I126" s="239"/>
      <c r="J126" s="53"/>
      <c r="K126" s="54"/>
      <c r="L126" s="55"/>
      <c r="M126" s="53"/>
      <c r="N126" s="54"/>
      <c r="O126" s="54"/>
      <c r="P126" s="54"/>
      <c r="Q126" s="54"/>
      <c r="R126" s="54"/>
      <c r="S126" s="54"/>
      <c r="T126" s="55"/>
      <c r="U126" s="53"/>
      <c r="V126" s="54"/>
      <c r="W126" s="54"/>
      <c r="X126" s="54"/>
      <c r="Y126" s="54"/>
      <c r="Z126" s="54"/>
      <c r="AA126" s="54"/>
      <c r="AB126" s="54"/>
      <c r="AC126" s="55"/>
      <c r="AD126" s="53"/>
      <c r="AE126" s="54"/>
      <c r="AF126" s="54"/>
      <c r="AG126" s="54"/>
      <c r="AH126" s="54"/>
      <c r="AI126" s="55"/>
      <c r="AJ126" s="53"/>
      <c r="AK126" s="54"/>
      <c r="AL126" s="54"/>
      <c r="AM126" s="54"/>
      <c r="AN126" s="54"/>
      <c r="AO126" s="54"/>
      <c r="AP126" s="54"/>
      <c r="AQ126" s="54"/>
      <c r="AR126" s="55"/>
      <c r="AS126" s="53"/>
      <c r="AT126" s="54"/>
      <c r="AU126" s="5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5"/>
      <c r="BG126" s="53"/>
      <c r="BH126" s="54"/>
      <c r="BI126" s="54"/>
      <c r="BJ126" s="54"/>
      <c r="BK126" s="54"/>
      <c r="BL126" s="54"/>
      <c r="BM126" s="54"/>
      <c r="BN126" s="54"/>
      <c r="BO126" s="201"/>
    </row>
    <row r="127" spans="4:67" ht="10" customHeight="1" x14ac:dyDescent="0.2">
      <c r="D127" s="56" t="s">
        <v>26</v>
      </c>
      <c r="E127" s="57"/>
      <c r="F127" s="57"/>
      <c r="G127" s="57"/>
      <c r="H127" s="57"/>
      <c r="I127" s="58"/>
      <c r="J127" s="59" t="s">
        <v>7</v>
      </c>
      <c r="K127" s="57"/>
      <c r="L127" s="57"/>
      <c r="M127" s="57"/>
      <c r="N127" s="57"/>
      <c r="O127" s="58"/>
      <c r="P127" s="59" t="s">
        <v>8</v>
      </c>
      <c r="Q127" s="57"/>
      <c r="R127" s="57"/>
      <c r="S127" s="57"/>
      <c r="T127" s="57"/>
      <c r="U127" s="58"/>
      <c r="V127" s="59" t="s">
        <v>9</v>
      </c>
      <c r="W127" s="57"/>
      <c r="X127" s="57"/>
      <c r="Y127" s="58"/>
      <c r="Z127" s="59" t="s">
        <v>10</v>
      </c>
      <c r="AA127" s="57"/>
      <c r="AB127" s="57"/>
      <c r="AC127" s="57"/>
      <c r="AD127" s="57"/>
      <c r="AE127" s="57"/>
      <c r="AF127" s="58"/>
      <c r="AG127" s="59" t="s">
        <v>33</v>
      </c>
      <c r="AH127" s="57"/>
      <c r="AI127" s="57"/>
      <c r="AJ127" s="57"/>
      <c r="AK127" s="57"/>
      <c r="AL127" s="57"/>
      <c r="AM127" s="57"/>
      <c r="AN127" s="58"/>
      <c r="AO127" s="59" t="s">
        <v>37</v>
      </c>
      <c r="AP127" s="57"/>
      <c r="AQ127" s="58"/>
      <c r="AR127" s="59" t="s">
        <v>32</v>
      </c>
      <c r="AS127" s="57"/>
      <c r="AT127" s="57"/>
      <c r="AU127" s="57"/>
      <c r="AV127" s="57"/>
      <c r="AW127" s="57"/>
      <c r="AX127" s="57"/>
      <c r="AY127" s="58"/>
      <c r="AZ127" s="59" t="s">
        <v>30</v>
      </c>
      <c r="BA127" s="57"/>
      <c r="BB127" s="57"/>
      <c r="BC127" s="57"/>
      <c r="BD127" s="57"/>
      <c r="BE127" s="57"/>
      <c r="BF127" s="57"/>
      <c r="BG127" s="58"/>
      <c r="BH127" s="59" t="s">
        <v>31</v>
      </c>
      <c r="BI127" s="57"/>
      <c r="BJ127" s="57"/>
      <c r="BK127" s="57"/>
      <c r="BL127" s="57"/>
      <c r="BM127" s="57"/>
      <c r="BN127" s="57"/>
      <c r="BO127" s="246"/>
    </row>
    <row r="128" spans="4:67" ht="9" customHeight="1" x14ac:dyDescent="0.2">
      <c r="D128" s="17" t="str">
        <f>IF(ISBLANK(D73),"",(D73))</f>
        <v/>
      </c>
      <c r="E128" s="18"/>
      <c r="F128" s="18"/>
      <c r="G128" s="18"/>
      <c r="H128" s="18"/>
      <c r="I128" s="19"/>
      <c r="J128" s="26" t="s">
        <v>11</v>
      </c>
      <c r="K128" s="27"/>
      <c r="L128" s="27"/>
      <c r="M128" s="27" t="s">
        <v>12</v>
      </c>
      <c r="N128" s="27"/>
      <c r="O128" s="28"/>
      <c r="P128" s="26" t="s">
        <v>11</v>
      </c>
      <c r="Q128" s="27"/>
      <c r="R128" s="27"/>
      <c r="S128" s="27" t="s">
        <v>12</v>
      </c>
      <c r="T128" s="27"/>
      <c r="U128" s="28"/>
      <c r="V128" s="213" t="str">
        <f>IF(ISBLANK(V73),"",(V73))</f>
        <v/>
      </c>
      <c r="W128" s="18"/>
      <c r="X128" s="18"/>
      <c r="Y128" s="19"/>
      <c r="Z128" s="29" t="str">
        <f>IF(ISBLANK(Z73),"",(Z73))</f>
        <v/>
      </c>
      <c r="AA128" s="30"/>
      <c r="AB128" s="30"/>
      <c r="AC128" s="30"/>
      <c r="AD128" s="30"/>
      <c r="AE128" s="30"/>
      <c r="AF128" s="31"/>
      <c r="AG128" s="29">
        <f>IF(ISBLANK(AG73),"",(AG73))</f>
        <v>0</v>
      </c>
      <c r="AH128" s="30"/>
      <c r="AI128" s="30"/>
      <c r="AJ128" s="30"/>
      <c r="AK128" s="30"/>
      <c r="AL128" s="30"/>
      <c r="AM128" s="30"/>
      <c r="AN128" s="31"/>
      <c r="AO128" s="213" t="str">
        <f>IF(ISBLANK(AO73),"",(AO73))</f>
        <v/>
      </c>
      <c r="AP128" s="18"/>
      <c r="AQ128" s="19"/>
      <c r="AR128" s="204" t="str">
        <f>IF(ISBLANK(AR73),"",(AR73))</f>
        <v/>
      </c>
      <c r="AS128" s="205"/>
      <c r="AT128" s="205"/>
      <c r="AU128" s="205"/>
      <c r="AV128" s="205"/>
      <c r="AW128" s="205"/>
      <c r="AX128" s="205"/>
      <c r="AY128" s="206"/>
      <c r="AZ128" s="204" t="str">
        <f>IF(ISBLANK(AZ73),"",(AZ73))</f>
        <v/>
      </c>
      <c r="BA128" s="205"/>
      <c r="BB128" s="205"/>
      <c r="BC128" s="205"/>
      <c r="BD128" s="205"/>
      <c r="BE128" s="205"/>
      <c r="BF128" s="205"/>
      <c r="BG128" s="206"/>
      <c r="BH128" s="119"/>
      <c r="BI128" s="120"/>
      <c r="BJ128" s="120"/>
      <c r="BK128" s="120"/>
      <c r="BL128" s="120"/>
      <c r="BM128" s="120"/>
      <c r="BN128" s="120"/>
      <c r="BO128" s="121"/>
    </row>
    <row r="129" spans="4:67" ht="9" customHeight="1" x14ac:dyDescent="0.2">
      <c r="D129" s="20"/>
      <c r="E129" s="21"/>
      <c r="F129" s="21"/>
      <c r="G129" s="21"/>
      <c r="H129" s="21"/>
      <c r="I129" s="22"/>
      <c r="J129" s="175" t="str">
        <f>IF(ISBLANK(J74),"",(J74))</f>
        <v/>
      </c>
      <c r="K129" s="176"/>
      <c r="L129" s="176"/>
      <c r="M129" s="176"/>
      <c r="N129" s="176"/>
      <c r="O129" s="177"/>
      <c r="P129" s="175" t="str">
        <f>IF(ISBLANK(P74),"",(P74))</f>
        <v/>
      </c>
      <c r="Q129" s="176"/>
      <c r="R129" s="176"/>
      <c r="S129" s="176"/>
      <c r="T129" s="176"/>
      <c r="U129" s="177"/>
      <c r="V129" s="214"/>
      <c r="W129" s="21"/>
      <c r="X129" s="21"/>
      <c r="Y129" s="22"/>
      <c r="Z129" s="32"/>
      <c r="AA129" s="33"/>
      <c r="AB129" s="33"/>
      <c r="AC129" s="33"/>
      <c r="AD129" s="33"/>
      <c r="AE129" s="33"/>
      <c r="AF129" s="34"/>
      <c r="AG129" s="32"/>
      <c r="AH129" s="33"/>
      <c r="AI129" s="33"/>
      <c r="AJ129" s="33"/>
      <c r="AK129" s="33"/>
      <c r="AL129" s="33"/>
      <c r="AM129" s="33"/>
      <c r="AN129" s="34"/>
      <c r="AO129" s="214"/>
      <c r="AP129" s="21"/>
      <c r="AQ129" s="22"/>
      <c r="AR129" s="207"/>
      <c r="AS129" s="208"/>
      <c r="AT129" s="208"/>
      <c r="AU129" s="208"/>
      <c r="AV129" s="208"/>
      <c r="AW129" s="208"/>
      <c r="AX129" s="208"/>
      <c r="AY129" s="209"/>
      <c r="AZ129" s="207"/>
      <c r="BA129" s="208"/>
      <c r="BB129" s="208"/>
      <c r="BC129" s="208"/>
      <c r="BD129" s="208"/>
      <c r="BE129" s="208"/>
      <c r="BF129" s="208"/>
      <c r="BG129" s="209"/>
      <c r="BH129" s="122"/>
      <c r="BI129" s="123"/>
      <c r="BJ129" s="123"/>
      <c r="BK129" s="123"/>
      <c r="BL129" s="123"/>
      <c r="BM129" s="123"/>
      <c r="BN129" s="123"/>
      <c r="BO129" s="124"/>
    </row>
    <row r="130" spans="4:67" ht="9" customHeight="1" x14ac:dyDescent="0.2">
      <c r="D130" s="23"/>
      <c r="E130" s="24"/>
      <c r="F130" s="24"/>
      <c r="G130" s="24"/>
      <c r="H130" s="24"/>
      <c r="I130" s="25"/>
      <c r="J130" s="178"/>
      <c r="K130" s="179"/>
      <c r="L130" s="179"/>
      <c r="M130" s="179"/>
      <c r="N130" s="179"/>
      <c r="O130" s="180"/>
      <c r="P130" s="178"/>
      <c r="Q130" s="179"/>
      <c r="R130" s="179"/>
      <c r="S130" s="179"/>
      <c r="T130" s="179"/>
      <c r="U130" s="180"/>
      <c r="V130" s="215"/>
      <c r="W130" s="24"/>
      <c r="X130" s="24"/>
      <c r="Y130" s="25"/>
      <c r="Z130" s="35"/>
      <c r="AA130" s="36"/>
      <c r="AB130" s="36"/>
      <c r="AC130" s="36"/>
      <c r="AD130" s="36"/>
      <c r="AE130" s="36"/>
      <c r="AF130" s="37"/>
      <c r="AG130" s="35"/>
      <c r="AH130" s="36"/>
      <c r="AI130" s="36"/>
      <c r="AJ130" s="36"/>
      <c r="AK130" s="36"/>
      <c r="AL130" s="36"/>
      <c r="AM130" s="36"/>
      <c r="AN130" s="37"/>
      <c r="AO130" s="215"/>
      <c r="AP130" s="24"/>
      <c r="AQ130" s="25"/>
      <c r="AR130" s="210"/>
      <c r="AS130" s="211"/>
      <c r="AT130" s="211"/>
      <c r="AU130" s="211"/>
      <c r="AV130" s="211"/>
      <c r="AW130" s="211"/>
      <c r="AX130" s="211"/>
      <c r="AY130" s="212"/>
      <c r="AZ130" s="210"/>
      <c r="BA130" s="211"/>
      <c r="BB130" s="211"/>
      <c r="BC130" s="211"/>
      <c r="BD130" s="211"/>
      <c r="BE130" s="211"/>
      <c r="BF130" s="211"/>
      <c r="BG130" s="212"/>
      <c r="BH130" s="125"/>
      <c r="BI130" s="126"/>
      <c r="BJ130" s="126"/>
      <c r="BK130" s="126"/>
      <c r="BL130" s="126"/>
      <c r="BM130" s="126"/>
      <c r="BN130" s="126"/>
      <c r="BO130" s="127"/>
    </row>
    <row r="131" spans="4:67" ht="9" customHeight="1" x14ac:dyDescent="0.2">
      <c r="D131" s="17" t="str">
        <f>IF(ISBLANK(D76),"",(D76))</f>
        <v/>
      </c>
      <c r="E131" s="18"/>
      <c r="F131" s="18"/>
      <c r="G131" s="18"/>
      <c r="H131" s="18"/>
      <c r="I131" s="19"/>
      <c r="J131" s="26" t="s">
        <v>11</v>
      </c>
      <c r="K131" s="27"/>
      <c r="L131" s="27"/>
      <c r="M131" s="27" t="s">
        <v>12</v>
      </c>
      <c r="N131" s="27"/>
      <c r="O131" s="28"/>
      <c r="P131" s="26" t="s">
        <v>11</v>
      </c>
      <c r="Q131" s="27"/>
      <c r="R131" s="27"/>
      <c r="S131" s="27" t="s">
        <v>12</v>
      </c>
      <c r="T131" s="27"/>
      <c r="U131" s="28"/>
      <c r="V131" s="213" t="str">
        <f>IF(ISBLANK(V76),"",(V76))</f>
        <v/>
      </c>
      <c r="W131" s="18"/>
      <c r="X131" s="18"/>
      <c r="Y131" s="19"/>
      <c r="Z131" s="29" t="str">
        <f>IF(ISBLANK(Z76),"",(Z76))</f>
        <v/>
      </c>
      <c r="AA131" s="30"/>
      <c r="AB131" s="30"/>
      <c r="AC131" s="30"/>
      <c r="AD131" s="30"/>
      <c r="AE131" s="30"/>
      <c r="AF131" s="31"/>
      <c r="AG131" s="29">
        <f>IF(ISBLANK(AG76),"",(AG76))</f>
        <v>0</v>
      </c>
      <c r="AH131" s="30"/>
      <c r="AI131" s="30"/>
      <c r="AJ131" s="30"/>
      <c r="AK131" s="30"/>
      <c r="AL131" s="30"/>
      <c r="AM131" s="30"/>
      <c r="AN131" s="31"/>
      <c r="AO131" s="213" t="str">
        <f>IF(ISBLANK(AO76),"",(AO76))</f>
        <v/>
      </c>
      <c r="AP131" s="18"/>
      <c r="AQ131" s="19"/>
      <c r="AR131" s="204" t="str">
        <f>IF(ISBLANK(AR76),"",(AR76))</f>
        <v/>
      </c>
      <c r="AS131" s="205"/>
      <c r="AT131" s="205"/>
      <c r="AU131" s="205"/>
      <c r="AV131" s="205"/>
      <c r="AW131" s="205"/>
      <c r="AX131" s="205"/>
      <c r="AY131" s="206"/>
      <c r="AZ131" s="204" t="str">
        <f>IF(ISBLANK(AZ76),"",(AZ76))</f>
        <v/>
      </c>
      <c r="BA131" s="205"/>
      <c r="BB131" s="205"/>
      <c r="BC131" s="205"/>
      <c r="BD131" s="205"/>
      <c r="BE131" s="205"/>
      <c r="BF131" s="205"/>
      <c r="BG131" s="206"/>
      <c r="BH131" s="119"/>
      <c r="BI131" s="120"/>
      <c r="BJ131" s="120"/>
      <c r="BK131" s="120"/>
      <c r="BL131" s="120"/>
      <c r="BM131" s="120"/>
      <c r="BN131" s="120"/>
      <c r="BO131" s="121"/>
    </row>
    <row r="132" spans="4:67" ht="9" customHeight="1" x14ac:dyDescent="0.2">
      <c r="D132" s="20"/>
      <c r="E132" s="21"/>
      <c r="F132" s="21"/>
      <c r="G132" s="21"/>
      <c r="H132" s="21"/>
      <c r="I132" s="22"/>
      <c r="J132" s="175" t="str">
        <f>IF(ISBLANK(J77),"",(J77))</f>
        <v/>
      </c>
      <c r="K132" s="176"/>
      <c r="L132" s="176"/>
      <c r="M132" s="176"/>
      <c r="N132" s="176"/>
      <c r="O132" s="177"/>
      <c r="P132" s="175" t="str">
        <f>IF(ISBLANK(P77),"",(P77))</f>
        <v/>
      </c>
      <c r="Q132" s="176"/>
      <c r="R132" s="176"/>
      <c r="S132" s="176"/>
      <c r="T132" s="176"/>
      <c r="U132" s="177"/>
      <c r="V132" s="214"/>
      <c r="W132" s="21"/>
      <c r="X132" s="21"/>
      <c r="Y132" s="22"/>
      <c r="Z132" s="32"/>
      <c r="AA132" s="33"/>
      <c r="AB132" s="33"/>
      <c r="AC132" s="33"/>
      <c r="AD132" s="33"/>
      <c r="AE132" s="33"/>
      <c r="AF132" s="34"/>
      <c r="AG132" s="32"/>
      <c r="AH132" s="33"/>
      <c r="AI132" s="33"/>
      <c r="AJ132" s="33"/>
      <c r="AK132" s="33"/>
      <c r="AL132" s="33"/>
      <c r="AM132" s="33"/>
      <c r="AN132" s="34"/>
      <c r="AO132" s="214"/>
      <c r="AP132" s="21"/>
      <c r="AQ132" s="22"/>
      <c r="AR132" s="207"/>
      <c r="AS132" s="208"/>
      <c r="AT132" s="208"/>
      <c r="AU132" s="208"/>
      <c r="AV132" s="208"/>
      <c r="AW132" s="208"/>
      <c r="AX132" s="208"/>
      <c r="AY132" s="209"/>
      <c r="AZ132" s="207"/>
      <c r="BA132" s="208"/>
      <c r="BB132" s="208"/>
      <c r="BC132" s="208"/>
      <c r="BD132" s="208"/>
      <c r="BE132" s="208"/>
      <c r="BF132" s="208"/>
      <c r="BG132" s="209"/>
      <c r="BH132" s="122"/>
      <c r="BI132" s="123"/>
      <c r="BJ132" s="123"/>
      <c r="BK132" s="123"/>
      <c r="BL132" s="123"/>
      <c r="BM132" s="123"/>
      <c r="BN132" s="123"/>
      <c r="BO132" s="124"/>
    </row>
    <row r="133" spans="4:67" ht="9" customHeight="1" x14ac:dyDescent="0.2">
      <c r="D133" s="23"/>
      <c r="E133" s="24"/>
      <c r="F133" s="24"/>
      <c r="G133" s="24"/>
      <c r="H133" s="24"/>
      <c r="I133" s="25"/>
      <c r="J133" s="178"/>
      <c r="K133" s="179"/>
      <c r="L133" s="179"/>
      <c r="M133" s="179"/>
      <c r="N133" s="179"/>
      <c r="O133" s="180"/>
      <c r="P133" s="178"/>
      <c r="Q133" s="179"/>
      <c r="R133" s="179"/>
      <c r="S133" s="179"/>
      <c r="T133" s="179"/>
      <c r="U133" s="180"/>
      <c r="V133" s="215"/>
      <c r="W133" s="24"/>
      <c r="X133" s="24"/>
      <c r="Y133" s="25"/>
      <c r="Z133" s="35"/>
      <c r="AA133" s="36"/>
      <c r="AB133" s="36"/>
      <c r="AC133" s="36"/>
      <c r="AD133" s="36"/>
      <c r="AE133" s="36"/>
      <c r="AF133" s="37"/>
      <c r="AG133" s="35"/>
      <c r="AH133" s="36"/>
      <c r="AI133" s="36"/>
      <c r="AJ133" s="36"/>
      <c r="AK133" s="36"/>
      <c r="AL133" s="36"/>
      <c r="AM133" s="36"/>
      <c r="AN133" s="37"/>
      <c r="AO133" s="215"/>
      <c r="AP133" s="24"/>
      <c r="AQ133" s="25"/>
      <c r="AR133" s="210"/>
      <c r="AS133" s="211"/>
      <c r="AT133" s="211"/>
      <c r="AU133" s="211"/>
      <c r="AV133" s="211"/>
      <c r="AW133" s="211"/>
      <c r="AX133" s="211"/>
      <c r="AY133" s="212"/>
      <c r="AZ133" s="210"/>
      <c r="BA133" s="211"/>
      <c r="BB133" s="211"/>
      <c r="BC133" s="211"/>
      <c r="BD133" s="211"/>
      <c r="BE133" s="211"/>
      <c r="BF133" s="211"/>
      <c r="BG133" s="212"/>
      <c r="BH133" s="125"/>
      <c r="BI133" s="126"/>
      <c r="BJ133" s="126"/>
      <c r="BK133" s="126"/>
      <c r="BL133" s="126"/>
      <c r="BM133" s="126"/>
      <c r="BN133" s="126"/>
      <c r="BO133" s="127"/>
    </row>
    <row r="134" spans="4:67" ht="9" customHeight="1" x14ac:dyDescent="0.2">
      <c r="D134" s="17" t="str">
        <f>IF(ISBLANK(D79),"",(D79))</f>
        <v/>
      </c>
      <c r="E134" s="18"/>
      <c r="F134" s="18"/>
      <c r="G134" s="18"/>
      <c r="H134" s="18"/>
      <c r="I134" s="19"/>
      <c r="J134" s="26" t="s">
        <v>11</v>
      </c>
      <c r="K134" s="27"/>
      <c r="L134" s="27"/>
      <c r="M134" s="27" t="s">
        <v>12</v>
      </c>
      <c r="N134" s="27"/>
      <c r="O134" s="28"/>
      <c r="P134" s="26" t="s">
        <v>11</v>
      </c>
      <c r="Q134" s="27"/>
      <c r="R134" s="27"/>
      <c r="S134" s="27" t="s">
        <v>12</v>
      </c>
      <c r="T134" s="27"/>
      <c r="U134" s="28"/>
      <c r="V134" s="213" t="str">
        <f>IF(ISBLANK(V79),"",(V79))</f>
        <v/>
      </c>
      <c r="W134" s="18"/>
      <c r="X134" s="18"/>
      <c r="Y134" s="19"/>
      <c r="Z134" s="29" t="str">
        <f>IF(ISBLANK(Z79),"",(Z79))</f>
        <v/>
      </c>
      <c r="AA134" s="30"/>
      <c r="AB134" s="30"/>
      <c r="AC134" s="30"/>
      <c r="AD134" s="30"/>
      <c r="AE134" s="30"/>
      <c r="AF134" s="31"/>
      <c r="AG134" s="29">
        <f>IF(ISBLANK(AG79),"",(AG79))</f>
        <v>0</v>
      </c>
      <c r="AH134" s="30"/>
      <c r="AI134" s="30"/>
      <c r="AJ134" s="30"/>
      <c r="AK134" s="30"/>
      <c r="AL134" s="30"/>
      <c r="AM134" s="30"/>
      <c r="AN134" s="31"/>
      <c r="AO134" s="213" t="str">
        <f>IF(ISBLANK(AO79),"",(AO79))</f>
        <v/>
      </c>
      <c r="AP134" s="18"/>
      <c r="AQ134" s="19"/>
      <c r="AR134" s="204" t="str">
        <f>IF(ISBLANK(AR79),"",(AR79))</f>
        <v/>
      </c>
      <c r="AS134" s="205"/>
      <c r="AT134" s="205"/>
      <c r="AU134" s="205"/>
      <c r="AV134" s="205"/>
      <c r="AW134" s="205"/>
      <c r="AX134" s="205"/>
      <c r="AY134" s="206"/>
      <c r="AZ134" s="204" t="str">
        <f>IF(ISBLANK(AZ79),"",(AZ79))</f>
        <v/>
      </c>
      <c r="BA134" s="205"/>
      <c r="BB134" s="205"/>
      <c r="BC134" s="205"/>
      <c r="BD134" s="205"/>
      <c r="BE134" s="205"/>
      <c r="BF134" s="205"/>
      <c r="BG134" s="206"/>
      <c r="BH134" s="119"/>
      <c r="BI134" s="120"/>
      <c r="BJ134" s="120"/>
      <c r="BK134" s="120"/>
      <c r="BL134" s="120"/>
      <c r="BM134" s="120"/>
      <c r="BN134" s="120"/>
      <c r="BO134" s="121"/>
    </row>
    <row r="135" spans="4:67" ht="9" customHeight="1" x14ac:dyDescent="0.2">
      <c r="D135" s="20"/>
      <c r="E135" s="21"/>
      <c r="F135" s="21"/>
      <c r="G135" s="21"/>
      <c r="H135" s="21"/>
      <c r="I135" s="22"/>
      <c r="J135" s="175" t="str">
        <f>IF(ISBLANK(J80),"",(J80))</f>
        <v/>
      </c>
      <c r="K135" s="176"/>
      <c r="L135" s="176"/>
      <c r="M135" s="176"/>
      <c r="N135" s="176"/>
      <c r="O135" s="177"/>
      <c r="P135" s="175" t="str">
        <f>IF(ISBLANK(P80),"",(P80))</f>
        <v/>
      </c>
      <c r="Q135" s="176"/>
      <c r="R135" s="176"/>
      <c r="S135" s="176"/>
      <c r="T135" s="176"/>
      <c r="U135" s="177"/>
      <c r="V135" s="214"/>
      <c r="W135" s="21"/>
      <c r="X135" s="21"/>
      <c r="Y135" s="22"/>
      <c r="Z135" s="32"/>
      <c r="AA135" s="33"/>
      <c r="AB135" s="33"/>
      <c r="AC135" s="33"/>
      <c r="AD135" s="33"/>
      <c r="AE135" s="33"/>
      <c r="AF135" s="34"/>
      <c r="AG135" s="32"/>
      <c r="AH135" s="33"/>
      <c r="AI135" s="33"/>
      <c r="AJ135" s="33"/>
      <c r="AK135" s="33"/>
      <c r="AL135" s="33"/>
      <c r="AM135" s="33"/>
      <c r="AN135" s="34"/>
      <c r="AO135" s="214"/>
      <c r="AP135" s="21"/>
      <c r="AQ135" s="22"/>
      <c r="AR135" s="207"/>
      <c r="AS135" s="208"/>
      <c r="AT135" s="208"/>
      <c r="AU135" s="208"/>
      <c r="AV135" s="208"/>
      <c r="AW135" s="208"/>
      <c r="AX135" s="208"/>
      <c r="AY135" s="209"/>
      <c r="AZ135" s="207"/>
      <c r="BA135" s="208"/>
      <c r="BB135" s="208"/>
      <c r="BC135" s="208"/>
      <c r="BD135" s="208"/>
      <c r="BE135" s="208"/>
      <c r="BF135" s="208"/>
      <c r="BG135" s="209"/>
      <c r="BH135" s="122"/>
      <c r="BI135" s="123"/>
      <c r="BJ135" s="123"/>
      <c r="BK135" s="123"/>
      <c r="BL135" s="123"/>
      <c r="BM135" s="123"/>
      <c r="BN135" s="123"/>
      <c r="BO135" s="124"/>
    </row>
    <row r="136" spans="4:67" ht="9" customHeight="1" x14ac:dyDescent="0.2">
      <c r="D136" s="23"/>
      <c r="E136" s="24"/>
      <c r="F136" s="24"/>
      <c r="G136" s="24"/>
      <c r="H136" s="24"/>
      <c r="I136" s="25"/>
      <c r="J136" s="178"/>
      <c r="K136" s="179"/>
      <c r="L136" s="179"/>
      <c r="M136" s="179"/>
      <c r="N136" s="179"/>
      <c r="O136" s="180"/>
      <c r="P136" s="178"/>
      <c r="Q136" s="179"/>
      <c r="R136" s="179"/>
      <c r="S136" s="179"/>
      <c r="T136" s="179"/>
      <c r="U136" s="180"/>
      <c r="V136" s="215"/>
      <c r="W136" s="24"/>
      <c r="X136" s="24"/>
      <c r="Y136" s="25"/>
      <c r="Z136" s="35"/>
      <c r="AA136" s="36"/>
      <c r="AB136" s="36"/>
      <c r="AC136" s="36"/>
      <c r="AD136" s="36"/>
      <c r="AE136" s="36"/>
      <c r="AF136" s="37"/>
      <c r="AG136" s="35"/>
      <c r="AH136" s="36"/>
      <c r="AI136" s="36"/>
      <c r="AJ136" s="36"/>
      <c r="AK136" s="36"/>
      <c r="AL136" s="36"/>
      <c r="AM136" s="36"/>
      <c r="AN136" s="37"/>
      <c r="AO136" s="215"/>
      <c r="AP136" s="24"/>
      <c r="AQ136" s="25"/>
      <c r="AR136" s="210"/>
      <c r="AS136" s="211"/>
      <c r="AT136" s="211"/>
      <c r="AU136" s="211"/>
      <c r="AV136" s="211"/>
      <c r="AW136" s="211"/>
      <c r="AX136" s="211"/>
      <c r="AY136" s="212"/>
      <c r="AZ136" s="210"/>
      <c r="BA136" s="211"/>
      <c r="BB136" s="211"/>
      <c r="BC136" s="211"/>
      <c r="BD136" s="211"/>
      <c r="BE136" s="211"/>
      <c r="BF136" s="211"/>
      <c r="BG136" s="212"/>
      <c r="BH136" s="125"/>
      <c r="BI136" s="126"/>
      <c r="BJ136" s="126"/>
      <c r="BK136" s="126"/>
      <c r="BL136" s="126"/>
      <c r="BM136" s="126"/>
      <c r="BN136" s="126"/>
      <c r="BO136" s="127"/>
    </row>
    <row r="137" spans="4:67" ht="9" customHeight="1" x14ac:dyDescent="0.2">
      <c r="D137" s="17" t="str">
        <f>IF(ISBLANK(D82),"",(D82))</f>
        <v/>
      </c>
      <c r="E137" s="18"/>
      <c r="F137" s="18"/>
      <c r="G137" s="18"/>
      <c r="H137" s="18"/>
      <c r="I137" s="19"/>
      <c r="J137" s="26" t="s">
        <v>11</v>
      </c>
      <c r="K137" s="27"/>
      <c r="L137" s="27"/>
      <c r="M137" s="27" t="s">
        <v>12</v>
      </c>
      <c r="N137" s="27"/>
      <c r="O137" s="28"/>
      <c r="P137" s="26" t="s">
        <v>11</v>
      </c>
      <c r="Q137" s="27"/>
      <c r="R137" s="27"/>
      <c r="S137" s="27" t="s">
        <v>12</v>
      </c>
      <c r="T137" s="27"/>
      <c r="U137" s="28"/>
      <c r="V137" s="213" t="str">
        <f>IF(ISBLANK(V82),"",(V82))</f>
        <v/>
      </c>
      <c r="W137" s="18"/>
      <c r="X137" s="18"/>
      <c r="Y137" s="19"/>
      <c r="Z137" s="29" t="str">
        <f>IF(ISBLANK(Z82),"",(Z82))</f>
        <v/>
      </c>
      <c r="AA137" s="30"/>
      <c r="AB137" s="30"/>
      <c r="AC137" s="30"/>
      <c r="AD137" s="30"/>
      <c r="AE137" s="30"/>
      <c r="AF137" s="31"/>
      <c r="AG137" s="29">
        <f>IF(ISBLANK(AG82),"",(AG82))</f>
        <v>0</v>
      </c>
      <c r="AH137" s="30"/>
      <c r="AI137" s="30"/>
      <c r="AJ137" s="30"/>
      <c r="AK137" s="30"/>
      <c r="AL137" s="30"/>
      <c r="AM137" s="30"/>
      <c r="AN137" s="31"/>
      <c r="AO137" s="213" t="str">
        <f>IF(ISBLANK(AO82),"",(AO82))</f>
        <v/>
      </c>
      <c r="AP137" s="18"/>
      <c r="AQ137" s="19"/>
      <c r="AR137" s="204" t="str">
        <f>IF(ISBLANK(AR82),"",(AR82))</f>
        <v/>
      </c>
      <c r="AS137" s="205"/>
      <c r="AT137" s="205"/>
      <c r="AU137" s="205"/>
      <c r="AV137" s="205"/>
      <c r="AW137" s="205"/>
      <c r="AX137" s="205"/>
      <c r="AY137" s="206"/>
      <c r="AZ137" s="204" t="str">
        <f>IF(ISBLANK(AZ82),"",(AZ82))</f>
        <v/>
      </c>
      <c r="BA137" s="205"/>
      <c r="BB137" s="205"/>
      <c r="BC137" s="205"/>
      <c r="BD137" s="205"/>
      <c r="BE137" s="205"/>
      <c r="BF137" s="205"/>
      <c r="BG137" s="206"/>
      <c r="BH137" s="119"/>
      <c r="BI137" s="120"/>
      <c r="BJ137" s="120"/>
      <c r="BK137" s="120"/>
      <c r="BL137" s="120"/>
      <c r="BM137" s="120"/>
      <c r="BN137" s="120"/>
      <c r="BO137" s="121"/>
    </row>
    <row r="138" spans="4:67" ht="9" customHeight="1" x14ac:dyDescent="0.2">
      <c r="D138" s="20"/>
      <c r="E138" s="21"/>
      <c r="F138" s="21"/>
      <c r="G138" s="21"/>
      <c r="H138" s="21"/>
      <c r="I138" s="22"/>
      <c r="J138" s="175" t="str">
        <f>IF(ISBLANK(J83),"",(J83))</f>
        <v/>
      </c>
      <c r="K138" s="176"/>
      <c r="L138" s="176"/>
      <c r="M138" s="176"/>
      <c r="N138" s="176"/>
      <c r="O138" s="177"/>
      <c r="P138" s="175" t="str">
        <f>IF(ISBLANK(P83),"",(P83))</f>
        <v/>
      </c>
      <c r="Q138" s="176"/>
      <c r="R138" s="176"/>
      <c r="S138" s="176"/>
      <c r="T138" s="176"/>
      <c r="U138" s="177"/>
      <c r="V138" s="214"/>
      <c r="W138" s="21"/>
      <c r="X138" s="21"/>
      <c r="Y138" s="22"/>
      <c r="Z138" s="32"/>
      <c r="AA138" s="33"/>
      <c r="AB138" s="33"/>
      <c r="AC138" s="33"/>
      <c r="AD138" s="33"/>
      <c r="AE138" s="33"/>
      <c r="AF138" s="34"/>
      <c r="AG138" s="32"/>
      <c r="AH138" s="33"/>
      <c r="AI138" s="33"/>
      <c r="AJ138" s="33"/>
      <c r="AK138" s="33"/>
      <c r="AL138" s="33"/>
      <c r="AM138" s="33"/>
      <c r="AN138" s="34"/>
      <c r="AO138" s="214"/>
      <c r="AP138" s="21"/>
      <c r="AQ138" s="22"/>
      <c r="AR138" s="207"/>
      <c r="AS138" s="208"/>
      <c r="AT138" s="208"/>
      <c r="AU138" s="208"/>
      <c r="AV138" s="208"/>
      <c r="AW138" s="208"/>
      <c r="AX138" s="208"/>
      <c r="AY138" s="209"/>
      <c r="AZ138" s="207"/>
      <c r="BA138" s="208"/>
      <c r="BB138" s="208"/>
      <c r="BC138" s="208"/>
      <c r="BD138" s="208"/>
      <c r="BE138" s="208"/>
      <c r="BF138" s="208"/>
      <c r="BG138" s="209"/>
      <c r="BH138" s="122"/>
      <c r="BI138" s="123"/>
      <c r="BJ138" s="123"/>
      <c r="BK138" s="123"/>
      <c r="BL138" s="123"/>
      <c r="BM138" s="123"/>
      <c r="BN138" s="123"/>
      <c r="BO138" s="124"/>
    </row>
    <row r="139" spans="4:67" ht="9" customHeight="1" x14ac:dyDescent="0.2">
      <c r="D139" s="23"/>
      <c r="E139" s="24"/>
      <c r="F139" s="24"/>
      <c r="G139" s="24"/>
      <c r="H139" s="24"/>
      <c r="I139" s="25"/>
      <c r="J139" s="178"/>
      <c r="K139" s="179"/>
      <c r="L139" s="179"/>
      <c r="M139" s="179"/>
      <c r="N139" s="179"/>
      <c r="O139" s="180"/>
      <c r="P139" s="178"/>
      <c r="Q139" s="179"/>
      <c r="R139" s="179"/>
      <c r="S139" s="179"/>
      <c r="T139" s="179"/>
      <c r="U139" s="180"/>
      <c r="V139" s="215"/>
      <c r="W139" s="24"/>
      <c r="X139" s="24"/>
      <c r="Y139" s="25"/>
      <c r="Z139" s="35"/>
      <c r="AA139" s="36"/>
      <c r="AB139" s="36"/>
      <c r="AC139" s="36"/>
      <c r="AD139" s="36"/>
      <c r="AE139" s="36"/>
      <c r="AF139" s="37"/>
      <c r="AG139" s="35"/>
      <c r="AH139" s="36"/>
      <c r="AI139" s="36"/>
      <c r="AJ139" s="36"/>
      <c r="AK139" s="36"/>
      <c r="AL139" s="36"/>
      <c r="AM139" s="36"/>
      <c r="AN139" s="37"/>
      <c r="AO139" s="215"/>
      <c r="AP139" s="24"/>
      <c r="AQ139" s="25"/>
      <c r="AR139" s="210"/>
      <c r="AS139" s="211"/>
      <c r="AT139" s="211"/>
      <c r="AU139" s="211"/>
      <c r="AV139" s="211"/>
      <c r="AW139" s="211"/>
      <c r="AX139" s="211"/>
      <c r="AY139" s="212"/>
      <c r="AZ139" s="210"/>
      <c r="BA139" s="211"/>
      <c r="BB139" s="211"/>
      <c r="BC139" s="211"/>
      <c r="BD139" s="211"/>
      <c r="BE139" s="211"/>
      <c r="BF139" s="211"/>
      <c r="BG139" s="212"/>
      <c r="BH139" s="125"/>
      <c r="BI139" s="126"/>
      <c r="BJ139" s="126"/>
      <c r="BK139" s="126"/>
      <c r="BL139" s="126"/>
      <c r="BM139" s="126"/>
      <c r="BN139" s="126"/>
      <c r="BO139" s="127"/>
    </row>
    <row r="140" spans="4:67" ht="9" customHeight="1" x14ac:dyDescent="0.2">
      <c r="D140" s="17" t="str">
        <f>IF(ISBLANK(D85),"",(D85))</f>
        <v/>
      </c>
      <c r="E140" s="18"/>
      <c r="F140" s="18"/>
      <c r="G140" s="18"/>
      <c r="H140" s="18"/>
      <c r="I140" s="19"/>
      <c r="J140" s="26" t="s">
        <v>11</v>
      </c>
      <c r="K140" s="27"/>
      <c r="L140" s="27"/>
      <c r="M140" s="27" t="s">
        <v>12</v>
      </c>
      <c r="N140" s="27"/>
      <c r="O140" s="28"/>
      <c r="P140" s="26" t="s">
        <v>11</v>
      </c>
      <c r="Q140" s="27"/>
      <c r="R140" s="27"/>
      <c r="S140" s="27" t="s">
        <v>12</v>
      </c>
      <c r="T140" s="27"/>
      <c r="U140" s="28"/>
      <c r="V140" s="213" t="str">
        <f>IF(ISBLANK(V85),"",(V85))</f>
        <v/>
      </c>
      <c r="W140" s="18"/>
      <c r="X140" s="18"/>
      <c r="Y140" s="19"/>
      <c r="Z140" s="29" t="str">
        <f>IF(ISBLANK(Z85),"",(Z85))</f>
        <v/>
      </c>
      <c r="AA140" s="30"/>
      <c r="AB140" s="30"/>
      <c r="AC140" s="30"/>
      <c r="AD140" s="30"/>
      <c r="AE140" s="30"/>
      <c r="AF140" s="31"/>
      <c r="AG140" s="29">
        <f>IF(ISBLANK(AG85),"",(AG85))</f>
        <v>0</v>
      </c>
      <c r="AH140" s="30"/>
      <c r="AI140" s="30"/>
      <c r="AJ140" s="30"/>
      <c r="AK140" s="30"/>
      <c r="AL140" s="30"/>
      <c r="AM140" s="30"/>
      <c r="AN140" s="31"/>
      <c r="AO140" s="213" t="str">
        <f>IF(ISBLANK(AO85),"",(AO85))</f>
        <v/>
      </c>
      <c r="AP140" s="18"/>
      <c r="AQ140" s="19"/>
      <c r="AR140" s="204" t="str">
        <f>IF(ISBLANK(AR85),"",(AR85))</f>
        <v/>
      </c>
      <c r="AS140" s="205"/>
      <c r="AT140" s="205"/>
      <c r="AU140" s="205"/>
      <c r="AV140" s="205"/>
      <c r="AW140" s="205"/>
      <c r="AX140" s="205"/>
      <c r="AY140" s="206"/>
      <c r="AZ140" s="204" t="str">
        <f>IF(ISBLANK(AZ85),"",(AZ85))</f>
        <v/>
      </c>
      <c r="BA140" s="205"/>
      <c r="BB140" s="205"/>
      <c r="BC140" s="205"/>
      <c r="BD140" s="205"/>
      <c r="BE140" s="205"/>
      <c r="BF140" s="205"/>
      <c r="BG140" s="206"/>
      <c r="BH140" s="119"/>
      <c r="BI140" s="120"/>
      <c r="BJ140" s="120"/>
      <c r="BK140" s="120"/>
      <c r="BL140" s="120"/>
      <c r="BM140" s="120"/>
      <c r="BN140" s="120"/>
      <c r="BO140" s="121"/>
    </row>
    <row r="141" spans="4:67" ht="9" customHeight="1" x14ac:dyDescent="0.2">
      <c r="D141" s="20"/>
      <c r="E141" s="21"/>
      <c r="F141" s="21"/>
      <c r="G141" s="21"/>
      <c r="H141" s="21"/>
      <c r="I141" s="22"/>
      <c r="J141" s="175" t="str">
        <f>IF(ISBLANK(J86),"",(J86))</f>
        <v/>
      </c>
      <c r="K141" s="176"/>
      <c r="L141" s="176"/>
      <c r="M141" s="176"/>
      <c r="N141" s="176"/>
      <c r="O141" s="177"/>
      <c r="P141" s="175" t="str">
        <f>IF(ISBLANK(P86),"",(P86))</f>
        <v/>
      </c>
      <c r="Q141" s="176"/>
      <c r="R141" s="176"/>
      <c r="S141" s="176"/>
      <c r="T141" s="176"/>
      <c r="U141" s="177"/>
      <c r="V141" s="214"/>
      <c r="W141" s="21"/>
      <c r="X141" s="21"/>
      <c r="Y141" s="22"/>
      <c r="Z141" s="32"/>
      <c r="AA141" s="33"/>
      <c r="AB141" s="33"/>
      <c r="AC141" s="33"/>
      <c r="AD141" s="33"/>
      <c r="AE141" s="33"/>
      <c r="AF141" s="34"/>
      <c r="AG141" s="32"/>
      <c r="AH141" s="33"/>
      <c r="AI141" s="33"/>
      <c r="AJ141" s="33"/>
      <c r="AK141" s="33"/>
      <c r="AL141" s="33"/>
      <c r="AM141" s="33"/>
      <c r="AN141" s="34"/>
      <c r="AO141" s="214"/>
      <c r="AP141" s="21"/>
      <c r="AQ141" s="22"/>
      <c r="AR141" s="207"/>
      <c r="AS141" s="208"/>
      <c r="AT141" s="208"/>
      <c r="AU141" s="208"/>
      <c r="AV141" s="208"/>
      <c r="AW141" s="208"/>
      <c r="AX141" s="208"/>
      <c r="AY141" s="209"/>
      <c r="AZ141" s="207"/>
      <c r="BA141" s="208"/>
      <c r="BB141" s="208"/>
      <c r="BC141" s="208"/>
      <c r="BD141" s="208"/>
      <c r="BE141" s="208"/>
      <c r="BF141" s="208"/>
      <c r="BG141" s="209"/>
      <c r="BH141" s="122"/>
      <c r="BI141" s="123"/>
      <c r="BJ141" s="123"/>
      <c r="BK141" s="123"/>
      <c r="BL141" s="123"/>
      <c r="BM141" s="123"/>
      <c r="BN141" s="123"/>
      <c r="BO141" s="124"/>
    </row>
    <row r="142" spans="4:67" ht="9" customHeight="1" x14ac:dyDescent="0.2">
      <c r="D142" s="23"/>
      <c r="E142" s="24"/>
      <c r="F142" s="24"/>
      <c r="G142" s="24"/>
      <c r="H142" s="24"/>
      <c r="I142" s="25"/>
      <c r="J142" s="178"/>
      <c r="K142" s="179"/>
      <c r="L142" s="179"/>
      <c r="M142" s="179"/>
      <c r="N142" s="179"/>
      <c r="O142" s="180"/>
      <c r="P142" s="178"/>
      <c r="Q142" s="179"/>
      <c r="R142" s="179"/>
      <c r="S142" s="179"/>
      <c r="T142" s="179"/>
      <c r="U142" s="180"/>
      <c r="V142" s="215"/>
      <c r="W142" s="24"/>
      <c r="X142" s="24"/>
      <c r="Y142" s="25"/>
      <c r="Z142" s="35"/>
      <c r="AA142" s="36"/>
      <c r="AB142" s="36"/>
      <c r="AC142" s="36"/>
      <c r="AD142" s="36"/>
      <c r="AE142" s="36"/>
      <c r="AF142" s="37"/>
      <c r="AG142" s="35"/>
      <c r="AH142" s="36"/>
      <c r="AI142" s="36"/>
      <c r="AJ142" s="36"/>
      <c r="AK142" s="36"/>
      <c r="AL142" s="36"/>
      <c r="AM142" s="36"/>
      <c r="AN142" s="37"/>
      <c r="AO142" s="215"/>
      <c r="AP142" s="24"/>
      <c r="AQ142" s="25"/>
      <c r="AR142" s="210"/>
      <c r="AS142" s="211"/>
      <c r="AT142" s="211"/>
      <c r="AU142" s="211"/>
      <c r="AV142" s="211"/>
      <c r="AW142" s="211"/>
      <c r="AX142" s="211"/>
      <c r="AY142" s="212"/>
      <c r="AZ142" s="210"/>
      <c r="BA142" s="211"/>
      <c r="BB142" s="211"/>
      <c r="BC142" s="211"/>
      <c r="BD142" s="211"/>
      <c r="BE142" s="211"/>
      <c r="BF142" s="211"/>
      <c r="BG142" s="212"/>
      <c r="BH142" s="125"/>
      <c r="BI142" s="126"/>
      <c r="BJ142" s="126"/>
      <c r="BK142" s="126"/>
      <c r="BL142" s="126"/>
      <c r="BM142" s="126"/>
      <c r="BN142" s="126"/>
      <c r="BO142" s="127"/>
    </row>
    <row r="143" spans="4:67" ht="9" customHeight="1" x14ac:dyDescent="0.2">
      <c r="D143" s="17" t="str">
        <f>IF(ISBLANK(D88),"",(D88))</f>
        <v/>
      </c>
      <c r="E143" s="18"/>
      <c r="F143" s="18"/>
      <c r="G143" s="18"/>
      <c r="H143" s="18"/>
      <c r="I143" s="19"/>
      <c r="J143" s="26" t="s">
        <v>11</v>
      </c>
      <c r="K143" s="27"/>
      <c r="L143" s="27"/>
      <c r="M143" s="27" t="s">
        <v>12</v>
      </c>
      <c r="N143" s="27"/>
      <c r="O143" s="28"/>
      <c r="P143" s="26" t="s">
        <v>11</v>
      </c>
      <c r="Q143" s="27"/>
      <c r="R143" s="27"/>
      <c r="S143" s="27" t="s">
        <v>12</v>
      </c>
      <c r="T143" s="27"/>
      <c r="U143" s="28"/>
      <c r="V143" s="213" t="str">
        <f>IF(ISBLANK(V88),"",(V88))</f>
        <v/>
      </c>
      <c r="W143" s="18"/>
      <c r="X143" s="18"/>
      <c r="Y143" s="19"/>
      <c r="Z143" s="29" t="str">
        <f>IF(ISBLANK(Z88),"",(Z88))</f>
        <v/>
      </c>
      <c r="AA143" s="30"/>
      <c r="AB143" s="30"/>
      <c r="AC143" s="30"/>
      <c r="AD143" s="30"/>
      <c r="AE143" s="30"/>
      <c r="AF143" s="31"/>
      <c r="AG143" s="29">
        <f>IF(ISBLANK(AG88),"",(AG88))</f>
        <v>0</v>
      </c>
      <c r="AH143" s="30"/>
      <c r="AI143" s="30"/>
      <c r="AJ143" s="30"/>
      <c r="AK143" s="30"/>
      <c r="AL143" s="30"/>
      <c r="AM143" s="30"/>
      <c r="AN143" s="31"/>
      <c r="AO143" s="213" t="str">
        <f>IF(ISBLANK(AO88),"",(AO88))</f>
        <v/>
      </c>
      <c r="AP143" s="18"/>
      <c r="AQ143" s="19"/>
      <c r="AR143" s="204" t="str">
        <f>IF(ISBLANK(AR88),"",(AR88))</f>
        <v/>
      </c>
      <c r="AS143" s="205"/>
      <c r="AT143" s="205"/>
      <c r="AU143" s="205"/>
      <c r="AV143" s="205"/>
      <c r="AW143" s="205"/>
      <c r="AX143" s="205"/>
      <c r="AY143" s="206"/>
      <c r="AZ143" s="204" t="str">
        <f>IF(ISBLANK(AZ88),"",(AZ88))</f>
        <v/>
      </c>
      <c r="BA143" s="205"/>
      <c r="BB143" s="205"/>
      <c r="BC143" s="205"/>
      <c r="BD143" s="205"/>
      <c r="BE143" s="205"/>
      <c r="BF143" s="205"/>
      <c r="BG143" s="206"/>
      <c r="BH143" s="119"/>
      <c r="BI143" s="120"/>
      <c r="BJ143" s="120"/>
      <c r="BK143" s="120"/>
      <c r="BL143" s="120"/>
      <c r="BM143" s="120"/>
      <c r="BN143" s="120"/>
      <c r="BO143" s="121"/>
    </row>
    <row r="144" spans="4:67" ht="9" customHeight="1" x14ac:dyDescent="0.2">
      <c r="D144" s="20"/>
      <c r="E144" s="21"/>
      <c r="F144" s="21"/>
      <c r="G144" s="21"/>
      <c r="H144" s="21"/>
      <c r="I144" s="22"/>
      <c r="J144" s="175" t="str">
        <f>IF(ISBLANK(J89),"",(J89))</f>
        <v/>
      </c>
      <c r="K144" s="176"/>
      <c r="L144" s="176"/>
      <c r="M144" s="176"/>
      <c r="N144" s="176"/>
      <c r="O144" s="177"/>
      <c r="P144" s="175" t="str">
        <f>IF(ISBLANK(P89),"",(P89))</f>
        <v/>
      </c>
      <c r="Q144" s="176"/>
      <c r="R144" s="176"/>
      <c r="S144" s="176"/>
      <c r="T144" s="176"/>
      <c r="U144" s="177"/>
      <c r="V144" s="214"/>
      <c r="W144" s="21"/>
      <c r="X144" s="21"/>
      <c r="Y144" s="22"/>
      <c r="Z144" s="32"/>
      <c r="AA144" s="33"/>
      <c r="AB144" s="33"/>
      <c r="AC144" s="33"/>
      <c r="AD144" s="33"/>
      <c r="AE144" s="33"/>
      <c r="AF144" s="34"/>
      <c r="AG144" s="32"/>
      <c r="AH144" s="33"/>
      <c r="AI144" s="33"/>
      <c r="AJ144" s="33"/>
      <c r="AK144" s="33"/>
      <c r="AL144" s="33"/>
      <c r="AM144" s="33"/>
      <c r="AN144" s="34"/>
      <c r="AO144" s="214"/>
      <c r="AP144" s="21"/>
      <c r="AQ144" s="22"/>
      <c r="AR144" s="207"/>
      <c r="AS144" s="208"/>
      <c r="AT144" s="208"/>
      <c r="AU144" s="208"/>
      <c r="AV144" s="208"/>
      <c r="AW144" s="208"/>
      <c r="AX144" s="208"/>
      <c r="AY144" s="209"/>
      <c r="AZ144" s="207"/>
      <c r="BA144" s="208"/>
      <c r="BB144" s="208"/>
      <c r="BC144" s="208"/>
      <c r="BD144" s="208"/>
      <c r="BE144" s="208"/>
      <c r="BF144" s="208"/>
      <c r="BG144" s="209"/>
      <c r="BH144" s="122"/>
      <c r="BI144" s="123"/>
      <c r="BJ144" s="123"/>
      <c r="BK144" s="123"/>
      <c r="BL144" s="123"/>
      <c r="BM144" s="123"/>
      <c r="BN144" s="123"/>
      <c r="BO144" s="124"/>
    </row>
    <row r="145" spans="4:67" ht="9" customHeight="1" x14ac:dyDescent="0.2">
      <c r="D145" s="23"/>
      <c r="E145" s="24"/>
      <c r="F145" s="24"/>
      <c r="G145" s="24"/>
      <c r="H145" s="24"/>
      <c r="I145" s="25"/>
      <c r="J145" s="178"/>
      <c r="K145" s="179"/>
      <c r="L145" s="179"/>
      <c r="M145" s="179"/>
      <c r="N145" s="179"/>
      <c r="O145" s="180"/>
      <c r="P145" s="178"/>
      <c r="Q145" s="179"/>
      <c r="R145" s="179"/>
      <c r="S145" s="179"/>
      <c r="T145" s="179"/>
      <c r="U145" s="180"/>
      <c r="V145" s="215"/>
      <c r="W145" s="24"/>
      <c r="X145" s="24"/>
      <c r="Y145" s="25"/>
      <c r="Z145" s="35"/>
      <c r="AA145" s="36"/>
      <c r="AB145" s="36"/>
      <c r="AC145" s="36"/>
      <c r="AD145" s="36"/>
      <c r="AE145" s="36"/>
      <c r="AF145" s="37"/>
      <c r="AG145" s="35"/>
      <c r="AH145" s="36"/>
      <c r="AI145" s="36"/>
      <c r="AJ145" s="36"/>
      <c r="AK145" s="36"/>
      <c r="AL145" s="36"/>
      <c r="AM145" s="36"/>
      <c r="AN145" s="37"/>
      <c r="AO145" s="215"/>
      <c r="AP145" s="24"/>
      <c r="AQ145" s="25"/>
      <c r="AR145" s="210"/>
      <c r="AS145" s="211"/>
      <c r="AT145" s="211"/>
      <c r="AU145" s="211"/>
      <c r="AV145" s="211"/>
      <c r="AW145" s="211"/>
      <c r="AX145" s="211"/>
      <c r="AY145" s="212"/>
      <c r="AZ145" s="210"/>
      <c r="BA145" s="211"/>
      <c r="BB145" s="211"/>
      <c r="BC145" s="211"/>
      <c r="BD145" s="211"/>
      <c r="BE145" s="211"/>
      <c r="BF145" s="211"/>
      <c r="BG145" s="212"/>
      <c r="BH145" s="125"/>
      <c r="BI145" s="126"/>
      <c r="BJ145" s="126"/>
      <c r="BK145" s="126"/>
      <c r="BL145" s="126"/>
      <c r="BM145" s="126"/>
      <c r="BN145" s="126"/>
      <c r="BO145" s="127"/>
    </row>
    <row r="146" spans="4:67" ht="9" customHeight="1" x14ac:dyDescent="0.2">
      <c r="D146" s="17" t="str">
        <f>IF(ISBLANK(D91),"",(D91))</f>
        <v/>
      </c>
      <c r="E146" s="18"/>
      <c r="F146" s="18"/>
      <c r="G146" s="18"/>
      <c r="H146" s="18"/>
      <c r="I146" s="19"/>
      <c r="J146" s="26" t="s">
        <v>11</v>
      </c>
      <c r="K146" s="27"/>
      <c r="L146" s="27"/>
      <c r="M146" s="27" t="s">
        <v>12</v>
      </c>
      <c r="N146" s="27"/>
      <c r="O146" s="28"/>
      <c r="P146" s="26" t="s">
        <v>11</v>
      </c>
      <c r="Q146" s="27"/>
      <c r="R146" s="27"/>
      <c r="S146" s="27" t="s">
        <v>12</v>
      </c>
      <c r="T146" s="27"/>
      <c r="U146" s="28"/>
      <c r="V146" s="213" t="str">
        <f>IF(ISBLANK(V91),"",(V91))</f>
        <v/>
      </c>
      <c r="W146" s="18"/>
      <c r="X146" s="18"/>
      <c r="Y146" s="19"/>
      <c r="Z146" s="29" t="str">
        <f>IF(ISBLANK(Z91),"",(Z91))</f>
        <v/>
      </c>
      <c r="AA146" s="30"/>
      <c r="AB146" s="30"/>
      <c r="AC146" s="30"/>
      <c r="AD146" s="30"/>
      <c r="AE146" s="30"/>
      <c r="AF146" s="31"/>
      <c r="AG146" s="29">
        <f>IF(ISBLANK(AG91),"",(AG91))</f>
        <v>0</v>
      </c>
      <c r="AH146" s="30"/>
      <c r="AI146" s="30"/>
      <c r="AJ146" s="30"/>
      <c r="AK146" s="30"/>
      <c r="AL146" s="30"/>
      <c r="AM146" s="30"/>
      <c r="AN146" s="31"/>
      <c r="AO146" s="213" t="str">
        <f>IF(ISBLANK(AO91),"",(AO91))</f>
        <v/>
      </c>
      <c r="AP146" s="18"/>
      <c r="AQ146" s="19"/>
      <c r="AR146" s="204" t="str">
        <f>IF(ISBLANK(AR91),"",(AR91))</f>
        <v/>
      </c>
      <c r="AS146" s="205"/>
      <c r="AT146" s="205"/>
      <c r="AU146" s="205"/>
      <c r="AV146" s="205"/>
      <c r="AW146" s="205"/>
      <c r="AX146" s="205"/>
      <c r="AY146" s="206"/>
      <c r="AZ146" s="204" t="str">
        <f>IF(ISBLANK(AZ91),"",(AZ91))</f>
        <v/>
      </c>
      <c r="BA146" s="205"/>
      <c r="BB146" s="205"/>
      <c r="BC146" s="205"/>
      <c r="BD146" s="205"/>
      <c r="BE146" s="205"/>
      <c r="BF146" s="205"/>
      <c r="BG146" s="206"/>
      <c r="BH146" s="119"/>
      <c r="BI146" s="120"/>
      <c r="BJ146" s="120"/>
      <c r="BK146" s="120"/>
      <c r="BL146" s="120"/>
      <c r="BM146" s="120"/>
      <c r="BN146" s="120"/>
      <c r="BO146" s="121"/>
    </row>
    <row r="147" spans="4:67" ht="9" customHeight="1" x14ac:dyDescent="0.2">
      <c r="D147" s="20"/>
      <c r="E147" s="21"/>
      <c r="F147" s="21"/>
      <c r="G147" s="21"/>
      <c r="H147" s="21"/>
      <c r="I147" s="22"/>
      <c r="J147" s="175" t="str">
        <f>IF(ISBLANK(J92),"",(J92))</f>
        <v/>
      </c>
      <c r="K147" s="176"/>
      <c r="L147" s="176"/>
      <c r="M147" s="176"/>
      <c r="N147" s="176"/>
      <c r="O147" s="177"/>
      <c r="P147" s="175" t="str">
        <f>IF(ISBLANK(P92),"",(P92))</f>
        <v/>
      </c>
      <c r="Q147" s="176"/>
      <c r="R147" s="176"/>
      <c r="S147" s="176"/>
      <c r="T147" s="176"/>
      <c r="U147" s="177"/>
      <c r="V147" s="214"/>
      <c r="W147" s="21"/>
      <c r="X147" s="21"/>
      <c r="Y147" s="22"/>
      <c r="Z147" s="32"/>
      <c r="AA147" s="33"/>
      <c r="AB147" s="33"/>
      <c r="AC147" s="33"/>
      <c r="AD147" s="33"/>
      <c r="AE147" s="33"/>
      <c r="AF147" s="34"/>
      <c r="AG147" s="32"/>
      <c r="AH147" s="33"/>
      <c r="AI147" s="33"/>
      <c r="AJ147" s="33"/>
      <c r="AK147" s="33"/>
      <c r="AL147" s="33"/>
      <c r="AM147" s="33"/>
      <c r="AN147" s="34"/>
      <c r="AO147" s="214"/>
      <c r="AP147" s="21"/>
      <c r="AQ147" s="22"/>
      <c r="AR147" s="207"/>
      <c r="AS147" s="208"/>
      <c r="AT147" s="208"/>
      <c r="AU147" s="208"/>
      <c r="AV147" s="208"/>
      <c r="AW147" s="208"/>
      <c r="AX147" s="208"/>
      <c r="AY147" s="209"/>
      <c r="AZ147" s="207"/>
      <c r="BA147" s="208"/>
      <c r="BB147" s="208"/>
      <c r="BC147" s="208"/>
      <c r="BD147" s="208"/>
      <c r="BE147" s="208"/>
      <c r="BF147" s="208"/>
      <c r="BG147" s="209"/>
      <c r="BH147" s="122"/>
      <c r="BI147" s="123"/>
      <c r="BJ147" s="123"/>
      <c r="BK147" s="123"/>
      <c r="BL147" s="123"/>
      <c r="BM147" s="123"/>
      <c r="BN147" s="123"/>
      <c r="BO147" s="124"/>
    </row>
    <row r="148" spans="4:67" ht="9" customHeight="1" thickBot="1" x14ac:dyDescent="0.25">
      <c r="D148" s="23"/>
      <c r="E148" s="24"/>
      <c r="F148" s="24"/>
      <c r="G148" s="24"/>
      <c r="H148" s="24"/>
      <c r="I148" s="25"/>
      <c r="J148" s="216"/>
      <c r="K148" s="217"/>
      <c r="L148" s="217"/>
      <c r="M148" s="217"/>
      <c r="N148" s="217"/>
      <c r="O148" s="218"/>
      <c r="P148" s="216"/>
      <c r="Q148" s="217"/>
      <c r="R148" s="217"/>
      <c r="S148" s="217"/>
      <c r="T148" s="217"/>
      <c r="U148" s="218"/>
      <c r="V148" s="228"/>
      <c r="W148" s="229"/>
      <c r="X148" s="229"/>
      <c r="Y148" s="230"/>
      <c r="Z148" s="35"/>
      <c r="AA148" s="36"/>
      <c r="AB148" s="36"/>
      <c r="AC148" s="36"/>
      <c r="AD148" s="36"/>
      <c r="AE148" s="36"/>
      <c r="AF148" s="37"/>
      <c r="AG148" s="35"/>
      <c r="AH148" s="36"/>
      <c r="AI148" s="36"/>
      <c r="AJ148" s="36"/>
      <c r="AK148" s="36"/>
      <c r="AL148" s="36"/>
      <c r="AM148" s="36"/>
      <c r="AN148" s="37"/>
      <c r="AO148" s="215"/>
      <c r="AP148" s="24"/>
      <c r="AQ148" s="25"/>
      <c r="AR148" s="210"/>
      <c r="AS148" s="211"/>
      <c r="AT148" s="211"/>
      <c r="AU148" s="211"/>
      <c r="AV148" s="211"/>
      <c r="AW148" s="211"/>
      <c r="AX148" s="211"/>
      <c r="AY148" s="212"/>
      <c r="AZ148" s="210"/>
      <c r="BA148" s="211"/>
      <c r="BB148" s="211"/>
      <c r="BC148" s="211"/>
      <c r="BD148" s="211"/>
      <c r="BE148" s="211"/>
      <c r="BF148" s="211"/>
      <c r="BG148" s="212"/>
      <c r="BH148" s="125"/>
      <c r="BI148" s="126"/>
      <c r="BJ148" s="126"/>
      <c r="BK148" s="126"/>
      <c r="BL148" s="126"/>
      <c r="BM148" s="126"/>
      <c r="BN148" s="126"/>
      <c r="BO148" s="127"/>
    </row>
    <row r="149" spans="4:67" ht="9" customHeight="1" x14ac:dyDescent="0.2">
      <c r="D149" s="93" t="s">
        <v>61</v>
      </c>
      <c r="E149" s="85"/>
      <c r="F149" s="85"/>
      <c r="G149" s="85"/>
      <c r="H149" s="85"/>
      <c r="I149" s="86"/>
      <c r="J149" s="78">
        <f>IF(ISBLANK(J94),"",(J94))</f>
        <v>0</v>
      </c>
      <c r="K149" s="79"/>
      <c r="L149" s="79"/>
      <c r="M149" s="79"/>
      <c r="N149" s="79"/>
      <c r="O149" s="79"/>
      <c r="P149" s="79"/>
      <c r="Q149" s="79"/>
      <c r="R149" s="80"/>
      <c r="S149" s="84" t="s">
        <v>70</v>
      </c>
      <c r="T149" s="85"/>
      <c r="U149" s="85"/>
      <c r="V149" s="85"/>
      <c r="W149" s="85"/>
      <c r="X149" s="86"/>
      <c r="Y149" s="78">
        <f>IF(ISBLANK(Y94),"",(Y94))</f>
        <v>0</v>
      </c>
      <c r="Z149" s="79"/>
      <c r="AA149" s="79"/>
      <c r="AB149" s="79"/>
      <c r="AC149" s="79"/>
      <c r="AD149" s="79"/>
      <c r="AE149" s="79"/>
      <c r="AF149" s="79"/>
      <c r="AG149" s="80"/>
      <c r="AH149" s="164" t="str">
        <f>IF(ISBLANK(AH94),"",(AH94))</f>
        <v>10%対象合計</v>
      </c>
      <c r="AI149" s="165"/>
      <c r="AJ149" s="165"/>
      <c r="AK149" s="165"/>
      <c r="AL149" s="165"/>
      <c r="AM149" s="165"/>
      <c r="AN149" s="166"/>
      <c r="AO149" s="78">
        <f>IF(ISBLANK(AO94),"",(AO94))</f>
        <v>0</v>
      </c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161"/>
      <c r="BA149" s="219" t="s">
        <v>35</v>
      </c>
      <c r="BB149" s="220"/>
      <c r="BC149" s="220"/>
      <c r="BD149" s="220"/>
      <c r="BE149" s="220"/>
      <c r="BF149" s="220"/>
      <c r="BG149" s="220"/>
      <c r="BH149" s="220"/>
      <c r="BI149" s="220"/>
      <c r="BJ149" s="220"/>
      <c r="BK149" s="220"/>
      <c r="BL149" s="220"/>
      <c r="BM149" s="220"/>
      <c r="BN149" s="220"/>
      <c r="BO149" s="221"/>
    </row>
    <row r="150" spans="4:67" ht="9" customHeight="1" x14ac:dyDescent="0.2">
      <c r="D150" s="94"/>
      <c r="E150" s="88"/>
      <c r="F150" s="88"/>
      <c r="G150" s="88"/>
      <c r="H150" s="88"/>
      <c r="I150" s="89"/>
      <c r="J150" s="32"/>
      <c r="K150" s="33"/>
      <c r="L150" s="33"/>
      <c r="M150" s="33"/>
      <c r="N150" s="33"/>
      <c r="O150" s="33"/>
      <c r="P150" s="33"/>
      <c r="Q150" s="33"/>
      <c r="R150" s="34"/>
      <c r="S150" s="87"/>
      <c r="T150" s="88"/>
      <c r="U150" s="88"/>
      <c r="V150" s="88"/>
      <c r="W150" s="88"/>
      <c r="X150" s="89"/>
      <c r="Y150" s="32"/>
      <c r="Z150" s="33"/>
      <c r="AA150" s="33"/>
      <c r="AB150" s="33"/>
      <c r="AC150" s="33"/>
      <c r="AD150" s="33"/>
      <c r="AE150" s="33"/>
      <c r="AF150" s="33"/>
      <c r="AG150" s="34"/>
      <c r="AH150" s="167"/>
      <c r="AI150" s="168"/>
      <c r="AJ150" s="168"/>
      <c r="AK150" s="168"/>
      <c r="AL150" s="168"/>
      <c r="AM150" s="168"/>
      <c r="AN150" s="169"/>
      <c r="AO150" s="32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162"/>
      <c r="BA150" s="222"/>
      <c r="BB150" s="223"/>
      <c r="BC150" s="223"/>
      <c r="BD150" s="223"/>
      <c r="BE150" s="223"/>
      <c r="BF150" s="223"/>
      <c r="BG150" s="223"/>
      <c r="BH150" s="223"/>
      <c r="BI150" s="223"/>
      <c r="BJ150" s="223"/>
      <c r="BK150" s="223"/>
      <c r="BL150" s="223"/>
      <c r="BM150" s="223"/>
      <c r="BN150" s="223"/>
      <c r="BO150" s="224"/>
    </row>
    <row r="151" spans="4:67" ht="9" customHeight="1" thickBot="1" x14ac:dyDescent="0.25">
      <c r="D151" s="95"/>
      <c r="E151" s="91"/>
      <c r="F151" s="91"/>
      <c r="G151" s="91"/>
      <c r="H151" s="91"/>
      <c r="I151" s="92"/>
      <c r="J151" s="81"/>
      <c r="K151" s="82"/>
      <c r="L151" s="82"/>
      <c r="M151" s="82"/>
      <c r="N151" s="82"/>
      <c r="O151" s="82"/>
      <c r="P151" s="82"/>
      <c r="Q151" s="82"/>
      <c r="R151" s="83"/>
      <c r="S151" s="90"/>
      <c r="T151" s="91"/>
      <c r="U151" s="91"/>
      <c r="V151" s="91"/>
      <c r="W151" s="91"/>
      <c r="X151" s="92"/>
      <c r="Y151" s="81"/>
      <c r="Z151" s="82"/>
      <c r="AA151" s="82"/>
      <c r="AB151" s="82"/>
      <c r="AC151" s="82"/>
      <c r="AD151" s="82"/>
      <c r="AE151" s="82"/>
      <c r="AF151" s="82"/>
      <c r="AG151" s="83"/>
      <c r="AH151" s="170"/>
      <c r="AI151" s="171"/>
      <c r="AJ151" s="171"/>
      <c r="AK151" s="171"/>
      <c r="AL151" s="171"/>
      <c r="AM151" s="171"/>
      <c r="AN151" s="172"/>
      <c r="AO151" s="81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163"/>
      <c r="BA151" s="222"/>
      <c r="BB151" s="223"/>
      <c r="BC151" s="223"/>
      <c r="BD151" s="223"/>
      <c r="BE151" s="223"/>
      <c r="BF151" s="223"/>
      <c r="BG151" s="223"/>
      <c r="BH151" s="223"/>
      <c r="BI151" s="223"/>
      <c r="BJ151" s="223"/>
      <c r="BK151" s="223"/>
      <c r="BL151" s="223"/>
      <c r="BM151" s="223"/>
      <c r="BN151" s="223"/>
      <c r="BO151" s="224"/>
    </row>
    <row r="152" spans="4:67" ht="9" customHeight="1" x14ac:dyDescent="0.2">
      <c r="D152" s="93" t="str">
        <f>IF(ISBLANK(D97),"",(D97))</f>
        <v/>
      </c>
      <c r="E152" s="85"/>
      <c r="F152" s="85"/>
      <c r="G152" s="85"/>
      <c r="H152" s="85"/>
      <c r="I152" s="86"/>
      <c r="J152" s="78" t="str">
        <f>IF(ISBLANK(J97),"",(J97))</f>
        <v/>
      </c>
      <c r="K152" s="79"/>
      <c r="L152" s="79"/>
      <c r="M152" s="79"/>
      <c r="N152" s="79"/>
      <c r="O152" s="79"/>
      <c r="P152" s="79"/>
      <c r="Q152" s="79"/>
      <c r="R152" s="80"/>
      <c r="S152" s="84" t="str">
        <f>IF(ISBLANK(S97),"",(S97))</f>
        <v/>
      </c>
      <c r="T152" s="85"/>
      <c r="U152" s="85"/>
      <c r="V152" s="85"/>
      <c r="W152" s="85"/>
      <c r="X152" s="86"/>
      <c r="Y152" s="78" t="str">
        <f>IF(ISBLANK(Y97),"",(Y97))</f>
        <v/>
      </c>
      <c r="Z152" s="79"/>
      <c r="AA152" s="79"/>
      <c r="AB152" s="79"/>
      <c r="AC152" s="79"/>
      <c r="AD152" s="79"/>
      <c r="AE152" s="79"/>
      <c r="AF152" s="79"/>
      <c r="AG152" s="80"/>
      <c r="AH152" s="164" t="str">
        <f>IF(ISBLANK(AH97),"",(AH97))</f>
        <v/>
      </c>
      <c r="AI152" s="165"/>
      <c r="AJ152" s="165"/>
      <c r="AK152" s="165"/>
      <c r="AL152" s="165"/>
      <c r="AM152" s="165"/>
      <c r="AN152" s="166"/>
      <c r="AO152" s="78" t="str">
        <f>IF(ISBLANK(AO97),"",(AO97))</f>
        <v/>
      </c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161"/>
      <c r="BA152" s="222"/>
      <c r="BB152" s="223"/>
      <c r="BC152" s="223"/>
      <c r="BD152" s="223"/>
      <c r="BE152" s="223"/>
      <c r="BF152" s="223"/>
      <c r="BG152" s="223"/>
      <c r="BH152" s="223"/>
      <c r="BI152" s="223"/>
      <c r="BJ152" s="223"/>
      <c r="BK152" s="223"/>
      <c r="BL152" s="223"/>
      <c r="BM152" s="223"/>
      <c r="BN152" s="223"/>
      <c r="BO152" s="224"/>
    </row>
    <row r="153" spans="4:67" ht="9" customHeight="1" x14ac:dyDescent="0.2">
      <c r="D153" s="94"/>
      <c r="E153" s="88"/>
      <c r="F153" s="88"/>
      <c r="G153" s="88"/>
      <c r="H153" s="88"/>
      <c r="I153" s="89"/>
      <c r="J153" s="32"/>
      <c r="K153" s="33"/>
      <c r="L153" s="33"/>
      <c r="M153" s="33"/>
      <c r="N153" s="33"/>
      <c r="O153" s="33"/>
      <c r="P153" s="33"/>
      <c r="Q153" s="33"/>
      <c r="R153" s="34"/>
      <c r="S153" s="87"/>
      <c r="T153" s="88"/>
      <c r="U153" s="88"/>
      <c r="V153" s="88"/>
      <c r="W153" s="88"/>
      <c r="X153" s="89"/>
      <c r="Y153" s="32"/>
      <c r="Z153" s="33"/>
      <c r="AA153" s="33"/>
      <c r="AB153" s="33"/>
      <c r="AC153" s="33"/>
      <c r="AD153" s="33"/>
      <c r="AE153" s="33"/>
      <c r="AF153" s="33"/>
      <c r="AG153" s="34"/>
      <c r="AH153" s="167"/>
      <c r="AI153" s="168"/>
      <c r="AJ153" s="168"/>
      <c r="AK153" s="168"/>
      <c r="AL153" s="168"/>
      <c r="AM153" s="168"/>
      <c r="AN153" s="169"/>
      <c r="AO153" s="32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162"/>
      <c r="BA153" s="222"/>
      <c r="BB153" s="223"/>
      <c r="BC153" s="223"/>
      <c r="BD153" s="223"/>
      <c r="BE153" s="223"/>
      <c r="BF153" s="223"/>
      <c r="BG153" s="223"/>
      <c r="BH153" s="223"/>
      <c r="BI153" s="223"/>
      <c r="BJ153" s="223"/>
      <c r="BK153" s="223"/>
      <c r="BL153" s="223"/>
      <c r="BM153" s="223"/>
      <c r="BN153" s="223"/>
      <c r="BO153" s="224"/>
    </row>
    <row r="154" spans="4:67" ht="9" customHeight="1" thickBot="1" x14ac:dyDescent="0.25">
      <c r="D154" s="95"/>
      <c r="E154" s="91"/>
      <c r="F154" s="91"/>
      <c r="G154" s="91"/>
      <c r="H154" s="91"/>
      <c r="I154" s="92"/>
      <c r="J154" s="81"/>
      <c r="K154" s="82"/>
      <c r="L154" s="82"/>
      <c r="M154" s="82"/>
      <c r="N154" s="82"/>
      <c r="O154" s="82"/>
      <c r="P154" s="82"/>
      <c r="Q154" s="82"/>
      <c r="R154" s="83"/>
      <c r="S154" s="90"/>
      <c r="T154" s="91"/>
      <c r="U154" s="91"/>
      <c r="V154" s="91"/>
      <c r="W154" s="91"/>
      <c r="X154" s="92"/>
      <c r="Y154" s="81"/>
      <c r="Z154" s="82"/>
      <c r="AA154" s="82"/>
      <c r="AB154" s="82"/>
      <c r="AC154" s="82"/>
      <c r="AD154" s="82"/>
      <c r="AE154" s="82"/>
      <c r="AF154" s="82"/>
      <c r="AG154" s="83"/>
      <c r="AH154" s="170"/>
      <c r="AI154" s="171"/>
      <c r="AJ154" s="171"/>
      <c r="AK154" s="171"/>
      <c r="AL154" s="171"/>
      <c r="AM154" s="171"/>
      <c r="AN154" s="172"/>
      <c r="AO154" s="81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163"/>
      <c r="BA154" s="222"/>
      <c r="BB154" s="223"/>
      <c r="BC154" s="223"/>
      <c r="BD154" s="223"/>
      <c r="BE154" s="223"/>
      <c r="BF154" s="223"/>
      <c r="BG154" s="223"/>
      <c r="BH154" s="223"/>
      <c r="BI154" s="223"/>
      <c r="BJ154" s="223"/>
      <c r="BK154" s="223"/>
      <c r="BL154" s="223"/>
      <c r="BM154" s="223"/>
      <c r="BN154" s="223"/>
      <c r="BO154" s="224"/>
    </row>
    <row r="155" spans="4:67" ht="9" customHeight="1" x14ac:dyDescent="0.2">
      <c r="D155" s="93" t="str">
        <f>IF(ISBLANK(D100),"",(D100))</f>
        <v/>
      </c>
      <c r="E155" s="85"/>
      <c r="F155" s="85"/>
      <c r="G155" s="85"/>
      <c r="H155" s="85"/>
      <c r="I155" s="86"/>
      <c r="J155" s="78" t="str">
        <f>IF(ISBLANK(J100),"",(J100))</f>
        <v/>
      </c>
      <c r="K155" s="79"/>
      <c r="L155" s="79"/>
      <c r="M155" s="79"/>
      <c r="N155" s="79"/>
      <c r="O155" s="79"/>
      <c r="P155" s="79"/>
      <c r="Q155" s="79"/>
      <c r="R155" s="80"/>
      <c r="S155" s="84" t="str">
        <f>IF(ISBLANK(S100),"",(S100))</f>
        <v/>
      </c>
      <c r="T155" s="85"/>
      <c r="U155" s="85"/>
      <c r="V155" s="85"/>
      <c r="W155" s="85"/>
      <c r="X155" s="86"/>
      <c r="Y155" s="78" t="str">
        <f>IF(ISBLANK(Y100),"",(Y100))</f>
        <v/>
      </c>
      <c r="Z155" s="79"/>
      <c r="AA155" s="79"/>
      <c r="AB155" s="79"/>
      <c r="AC155" s="79"/>
      <c r="AD155" s="79"/>
      <c r="AE155" s="79"/>
      <c r="AF155" s="79"/>
      <c r="AG155" s="80"/>
      <c r="AH155" s="164" t="str">
        <f>IF(ISBLANK(AH100),"",(AH100))</f>
        <v/>
      </c>
      <c r="AI155" s="165"/>
      <c r="AJ155" s="165"/>
      <c r="AK155" s="165"/>
      <c r="AL155" s="165"/>
      <c r="AM155" s="165"/>
      <c r="AN155" s="166"/>
      <c r="AO155" s="78" t="str">
        <f>IF(ISBLANK(AO100),"",(AO100))</f>
        <v/>
      </c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161"/>
      <c r="BA155" s="222"/>
      <c r="BB155" s="223"/>
      <c r="BC155" s="223"/>
      <c r="BD155" s="223"/>
      <c r="BE155" s="223"/>
      <c r="BF155" s="223"/>
      <c r="BG155" s="223"/>
      <c r="BH155" s="223"/>
      <c r="BI155" s="223"/>
      <c r="BJ155" s="223"/>
      <c r="BK155" s="223"/>
      <c r="BL155" s="223"/>
      <c r="BM155" s="223"/>
      <c r="BN155" s="223"/>
      <c r="BO155" s="224"/>
    </row>
    <row r="156" spans="4:67" ht="9" customHeight="1" x14ac:dyDescent="0.2">
      <c r="D156" s="94"/>
      <c r="E156" s="88"/>
      <c r="F156" s="88"/>
      <c r="G156" s="88"/>
      <c r="H156" s="88"/>
      <c r="I156" s="89"/>
      <c r="J156" s="32"/>
      <c r="K156" s="33"/>
      <c r="L156" s="33"/>
      <c r="M156" s="33"/>
      <c r="N156" s="33"/>
      <c r="O156" s="33"/>
      <c r="P156" s="33"/>
      <c r="Q156" s="33"/>
      <c r="R156" s="34"/>
      <c r="S156" s="87"/>
      <c r="T156" s="88"/>
      <c r="U156" s="88"/>
      <c r="V156" s="88"/>
      <c r="W156" s="88"/>
      <c r="X156" s="89"/>
      <c r="Y156" s="32"/>
      <c r="Z156" s="33"/>
      <c r="AA156" s="33"/>
      <c r="AB156" s="33"/>
      <c r="AC156" s="33"/>
      <c r="AD156" s="33"/>
      <c r="AE156" s="33"/>
      <c r="AF156" s="33"/>
      <c r="AG156" s="34"/>
      <c r="AH156" s="167"/>
      <c r="AI156" s="168"/>
      <c r="AJ156" s="168"/>
      <c r="AK156" s="168"/>
      <c r="AL156" s="168"/>
      <c r="AM156" s="168"/>
      <c r="AN156" s="169"/>
      <c r="AO156" s="32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162"/>
      <c r="BA156" s="222"/>
      <c r="BB156" s="223"/>
      <c r="BC156" s="223"/>
      <c r="BD156" s="223"/>
      <c r="BE156" s="223"/>
      <c r="BF156" s="223"/>
      <c r="BG156" s="223"/>
      <c r="BH156" s="223"/>
      <c r="BI156" s="223"/>
      <c r="BJ156" s="223"/>
      <c r="BK156" s="223"/>
      <c r="BL156" s="223"/>
      <c r="BM156" s="223"/>
      <c r="BN156" s="223"/>
      <c r="BO156" s="224"/>
    </row>
    <row r="157" spans="4:67" ht="9" customHeight="1" thickBot="1" x14ac:dyDescent="0.25">
      <c r="D157" s="95"/>
      <c r="E157" s="91"/>
      <c r="F157" s="91"/>
      <c r="G157" s="91"/>
      <c r="H157" s="91"/>
      <c r="I157" s="92"/>
      <c r="J157" s="81"/>
      <c r="K157" s="82"/>
      <c r="L157" s="82"/>
      <c r="M157" s="82"/>
      <c r="N157" s="82"/>
      <c r="O157" s="82"/>
      <c r="P157" s="82"/>
      <c r="Q157" s="82"/>
      <c r="R157" s="83"/>
      <c r="S157" s="90"/>
      <c r="T157" s="91"/>
      <c r="U157" s="91"/>
      <c r="V157" s="91"/>
      <c r="W157" s="91"/>
      <c r="X157" s="92"/>
      <c r="Y157" s="81"/>
      <c r="Z157" s="82"/>
      <c r="AA157" s="82"/>
      <c r="AB157" s="82"/>
      <c r="AC157" s="82"/>
      <c r="AD157" s="82"/>
      <c r="AE157" s="82"/>
      <c r="AF157" s="82"/>
      <c r="AG157" s="83"/>
      <c r="AH157" s="170"/>
      <c r="AI157" s="171"/>
      <c r="AJ157" s="171"/>
      <c r="AK157" s="171"/>
      <c r="AL157" s="171"/>
      <c r="AM157" s="171"/>
      <c r="AN157" s="172"/>
      <c r="AO157" s="81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163"/>
      <c r="BA157" s="222"/>
      <c r="BB157" s="223"/>
      <c r="BC157" s="223"/>
      <c r="BD157" s="223"/>
      <c r="BE157" s="223"/>
      <c r="BF157" s="223"/>
      <c r="BG157" s="223"/>
      <c r="BH157" s="223"/>
      <c r="BI157" s="223"/>
      <c r="BJ157" s="223"/>
      <c r="BK157" s="223"/>
      <c r="BL157" s="223"/>
      <c r="BM157" s="223"/>
      <c r="BN157" s="223"/>
      <c r="BO157" s="224"/>
    </row>
    <row r="158" spans="4:67" ht="9" customHeight="1" x14ac:dyDescent="0.2">
      <c r="D158" s="140" t="s">
        <v>69</v>
      </c>
      <c r="E158" s="141"/>
      <c r="F158" s="141"/>
      <c r="G158" s="141"/>
      <c r="H158" s="141"/>
      <c r="I158" s="142"/>
      <c r="J158" s="78">
        <f>IF(ISBLANK(J103),"",(J103))</f>
        <v>0</v>
      </c>
      <c r="K158" s="79"/>
      <c r="L158" s="79"/>
      <c r="M158" s="79"/>
      <c r="N158" s="79"/>
      <c r="O158" s="79"/>
      <c r="P158" s="79"/>
      <c r="Q158" s="79"/>
      <c r="R158" s="80"/>
      <c r="S158" s="149" t="s">
        <v>71</v>
      </c>
      <c r="T158" s="141"/>
      <c r="U158" s="141"/>
      <c r="V158" s="141"/>
      <c r="W158" s="141"/>
      <c r="X158" s="142"/>
      <c r="Y158" s="78">
        <f>IF(ISBLANK(Y103),"",(Y103))</f>
        <v>0</v>
      </c>
      <c r="Z158" s="79"/>
      <c r="AA158" s="79"/>
      <c r="AB158" s="79"/>
      <c r="AC158" s="79"/>
      <c r="AD158" s="79"/>
      <c r="AE158" s="79"/>
      <c r="AF158" s="79"/>
      <c r="AG158" s="80"/>
      <c r="AH158" s="152" t="s">
        <v>64</v>
      </c>
      <c r="AI158" s="153"/>
      <c r="AJ158" s="153"/>
      <c r="AK158" s="153"/>
      <c r="AL158" s="153"/>
      <c r="AM158" s="153"/>
      <c r="AN158" s="154"/>
      <c r="AO158" s="78">
        <f>IF(ISBLANK(AO103),"",(AO103))</f>
        <v>0</v>
      </c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161"/>
      <c r="BA158" s="222"/>
      <c r="BB158" s="223"/>
      <c r="BC158" s="223"/>
      <c r="BD158" s="223"/>
      <c r="BE158" s="223"/>
      <c r="BF158" s="223"/>
      <c r="BG158" s="223"/>
      <c r="BH158" s="223"/>
      <c r="BI158" s="223"/>
      <c r="BJ158" s="223"/>
      <c r="BK158" s="223"/>
      <c r="BL158" s="223"/>
      <c r="BM158" s="223"/>
      <c r="BN158" s="223"/>
      <c r="BO158" s="224"/>
    </row>
    <row r="159" spans="4:67" ht="9" customHeight="1" x14ac:dyDescent="0.2">
      <c r="D159" s="143"/>
      <c r="E159" s="144"/>
      <c r="F159" s="144"/>
      <c r="G159" s="144"/>
      <c r="H159" s="144"/>
      <c r="I159" s="145"/>
      <c r="J159" s="32"/>
      <c r="K159" s="33"/>
      <c r="L159" s="33"/>
      <c r="M159" s="33"/>
      <c r="N159" s="33"/>
      <c r="O159" s="33"/>
      <c r="P159" s="33"/>
      <c r="Q159" s="33"/>
      <c r="R159" s="34"/>
      <c r="S159" s="150"/>
      <c r="T159" s="144"/>
      <c r="U159" s="144"/>
      <c r="V159" s="144"/>
      <c r="W159" s="144"/>
      <c r="X159" s="145"/>
      <c r="Y159" s="32"/>
      <c r="Z159" s="33"/>
      <c r="AA159" s="33"/>
      <c r="AB159" s="33"/>
      <c r="AC159" s="33"/>
      <c r="AD159" s="33"/>
      <c r="AE159" s="33"/>
      <c r="AF159" s="33"/>
      <c r="AG159" s="34"/>
      <c r="AH159" s="155"/>
      <c r="AI159" s="156"/>
      <c r="AJ159" s="156"/>
      <c r="AK159" s="156"/>
      <c r="AL159" s="156"/>
      <c r="AM159" s="156"/>
      <c r="AN159" s="157"/>
      <c r="AO159" s="32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162"/>
      <c r="BA159" s="222"/>
      <c r="BB159" s="223"/>
      <c r="BC159" s="223"/>
      <c r="BD159" s="223"/>
      <c r="BE159" s="223"/>
      <c r="BF159" s="223"/>
      <c r="BG159" s="223"/>
      <c r="BH159" s="223"/>
      <c r="BI159" s="223"/>
      <c r="BJ159" s="223"/>
      <c r="BK159" s="223"/>
      <c r="BL159" s="223"/>
      <c r="BM159" s="223"/>
      <c r="BN159" s="223"/>
      <c r="BO159" s="224"/>
    </row>
    <row r="160" spans="4:67" ht="9" customHeight="1" thickBot="1" x14ac:dyDescent="0.25">
      <c r="D160" s="146"/>
      <c r="E160" s="147"/>
      <c r="F160" s="147"/>
      <c r="G160" s="147"/>
      <c r="H160" s="147"/>
      <c r="I160" s="148"/>
      <c r="J160" s="81"/>
      <c r="K160" s="82"/>
      <c r="L160" s="82"/>
      <c r="M160" s="82"/>
      <c r="N160" s="82"/>
      <c r="O160" s="82"/>
      <c r="P160" s="82"/>
      <c r="Q160" s="82"/>
      <c r="R160" s="83"/>
      <c r="S160" s="151"/>
      <c r="T160" s="147"/>
      <c r="U160" s="147"/>
      <c r="V160" s="147"/>
      <c r="W160" s="147"/>
      <c r="X160" s="148"/>
      <c r="Y160" s="81"/>
      <c r="Z160" s="82"/>
      <c r="AA160" s="82"/>
      <c r="AB160" s="82"/>
      <c r="AC160" s="82"/>
      <c r="AD160" s="82"/>
      <c r="AE160" s="82"/>
      <c r="AF160" s="82"/>
      <c r="AG160" s="83"/>
      <c r="AH160" s="158"/>
      <c r="AI160" s="159"/>
      <c r="AJ160" s="159"/>
      <c r="AK160" s="159"/>
      <c r="AL160" s="159"/>
      <c r="AM160" s="159"/>
      <c r="AN160" s="160"/>
      <c r="AO160" s="81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163"/>
      <c r="BA160" s="225"/>
      <c r="BB160" s="226"/>
      <c r="BC160" s="226"/>
      <c r="BD160" s="226"/>
      <c r="BE160" s="226"/>
      <c r="BF160" s="226"/>
      <c r="BG160" s="226"/>
      <c r="BH160" s="226"/>
      <c r="BI160" s="226"/>
      <c r="BJ160" s="226"/>
      <c r="BK160" s="226"/>
      <c r="BL160" s="226"/>
      <c r="BM160" s="226"/>
      <c r="BN160" s="226"/>
      <c r="BO160" s="227"/>
    </row>
    <row r="161" spans="4:67" ht="6.75" customHeight="1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8"/>
      <c r="R161" s="7"/>
      <c r="S161" s="7"/>
      <c r="T161" s="7"/>
      <c r="U161" s="7"/>
      <c r="V161" s="7"/>
      <c r="W161" s="8"/>
      <c r="X161" s="7"/>
      <c r="Y161" s="7"/>
      <c r="Z161" s="7"/>
      <c r="AA161" s="7"/>
      <c r="AB161" s="7"/>
      <c r="AC161" s="7"/>
      <c r="AD161" s="7"/>
      <c r="AE161" s="9"/>
      <c r="AF161" s="10"/>
      <c r="AG161" s="10"/>
      <c r="AH161" s="11"/>
      <c r="AI161" s="12"/>
      <c r="AJ161" s="10"/>
      <c r="AK161" s="10"/>
      <c r="AL161" s="10"/>
      <c r="AM161" s="10"/>
      <c r="AN161" s="9"/>
      <c r="AO161" s="10"/>
      <c r="AP161" s="10"/>
      <c r="AQ161" s="10"/>
      <c r="AR161" s="13"/>
      <c r="AS161" s="13"/>
      <c r="AT161" s="13"/>
      <c r="AU161" s="13"/>
      <c r="AV161" s="13"/>
      <c r="AW161" s="13"/>
      <c r="AX161" s="13"/>
      <c r="AY161" s="9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</row>
    <row r="162" spans="4:67" ht="6.75" customHeight="1" x14ac:dyDescent="0.2">
      <c r="D162" s="16" t="s">
        <v>36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</row>
    <row r="163" spans="4:67" ht="6.75" customHeight="1" x14ac:dyDescent="0.2"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</row>
    <row r="164" spans="4:67" ht="6.75" customHeight="1" x14ac:dyDescent="0.2"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0"/>
      <c r="AF164" s="10"/>
      <c r="AG164" s="10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0"/>
      <c r="BH164" s="10"/>
      <c r="BI164" s="10"/>
      <c r="BJ164" s="10"/>
      <c r="BK164" s="10"/>
      <c r="BL164" s="10"/>
      <c r="BM164" s="10"/>
      <c r="BN164" s="10"/>
      <c r="BO164" s="10"/>
    </row>
    <row r="165" spans="4:67" ht="6.75" customHeight="1" x14ac:dyDescent="0.2"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0"/>
      <c r="AF165" s="10"/>
      <c r="AG165" s="10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0"/>
      <c r="BH165" s="10"/>
      <c r="BI165" s="10"/>
      <c r="BJ165" s="10"/>
      <c r="BK165" s="10"/>
      <c r="BL165" s="10"/>
      <c r="BM165" s="10"/>
      <c r="BN165" s="10"/>
      <c r="BO165" s="10"/>
    </row>
    <row r="166" spans="4:67" ht="6.75" customHeight="1" x14ac:dyDescent="0.2"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</row>
    <row r="167" spans="4:67" ht="6.75" customHeight="1" x14ac:dyDescent="0.2"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</row>
    <row r="168" spans="4:67" ht="6.75" customHeight="1" x14ac:dyDescent="0.2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</row>
    <row r="169" spans="4:67" ht="6.75" customHeight="1" x14ac:dyDescent="0.2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</row>
    <row r="170" spans="4:67" ht="6.75" customHeight="1" x14ac:dyDescent="0.2"/>
    <row r="171" spans="4:67" ht="6.75" customHeight="1" x14ac:dyDescent="0.2"/>
    <row r="172" spans="4:67" ht="6.75" customHeight="1" x14ac:dyDescent="0.2"/>
    <row r="173" spans="4:67" ht="6.75" customHeight="1" x14ac:dyDescent="0.2"/>
    <row r="174" spans="4:67" ht="6.75" customHeight="1" x14ac:dyDescent="0.2"/>
    <row r="175" spans="4:67" ht="6.75" customHeight="1" x14ac:dyDescent="0.2"/>
    <row r="176" spans="4:67" ht="6.75" customHeight="1" x14ac:dyDescent="0.2"/>
    <row r="177" ht="6.75" customHeight="1" x14ac:dyDescent="0.2"/>
    <row r="178" ht="6.75" customHeight="1" x14ac:dyDescent="0.2"/>
    <row r="179" ht="6.75" customHeight="1" x14ac:dyDescent="0.2"/>
    <row r="180" ht="6.75" customHeight="1" x14ac:dyDescent="0.2"/>
    <row r="181" ht="6.75" customHeight="1" x14ac:dyDescent="0.2"/>
    <row r="182" ht="6.75" customHeight="1" x14ac:dyDescent="0.2"/>
    <row r="183" ht="6.75" customHeight="1" x14ac:dyDescent="0.2"/>
    <row r="184" ht="6.75" customHeight="1" x14ac:dyDescent="0.2"/>
    <row r="185" ht="6.75" customHeight="1" x14ac:dyDescent="0.2"/>
    <row r="186" ht="6.75" customHeight="1" x14ac:dyDescent="0.2"/>
    <row r="187" ht="6.75" customHeight="1" x14ac:dyDescent="0.2"/>
    <row r="188" ht="6.75" customHeight="1" x14ac:dyDescent="0.2"/>
    <row r="189" ht="6.75" customHeight="1" x14ac:dyDescent="0.2"/>
    <row r="190" ht="6.75" customHeight="1" x14ac:dyDescent="0.2"/>
    <row r="191" ht="6.75" customHeight="1" x14ac:dyDescent="0.2"/>
    <row r="192" ht="6.75" customHeight="1" x14ac:dyDescent="0.2"/>
    <row r="193" ht="6.75" customHeight="1" x14ac:dyDescent="0.2"/>
    <row r="194" ht="6.75" customHeight="1" x14ac:dyDescent="0.2"/>
    <row r="195" ht="6.75" customHeight="1" x14ac:dyDescent="0.2"/>
    <row r="196" ht="6.75" customHeight="1" x14ac:dyDescent="0.2"/>
    <row r="197" ht="6.75" customHeight="1" x14ac:dyDescent="0.2"/>
    <row r="198" ht="6.75" customHeight="1" x14ac:dyDescent="0.2"/>
    <row r="199" ht="6.75" customHeight="1" x14ac:dyDescent="0.2"/>
    <row r="200" ht="6.75" customHeight="1" x14ac:dyDescent="0.2"/>
    <row r="201" ht="6.75" customHeight="1" x14ac:dyDescent="0.2"/>
    <row r="202" ht="6.75" customHeight="1" x14ac:dyDescent="0.2"/>
    <row r="203" ht="6.75" customHeight="1" x14ac:dyDescent="0.2"/>
    <row r="204" ht="6.75" customHeight="1" x14ac:dyDescent="0.2"/>
    <row r="205" ht="6.75" customHeight="1" x14ac:dyDescent="0.2"/>
    <row r="206" ht="6.75" customHeight="1" x14ac:dyDescent="0.2"/>
    <row r="207" ht="6.75" customHeight="1" x14ac:dyDescent="0.2"/>
    <row r="208" ht="6.75" customHeight="1" x14ac:dyDescent="0.2"/>
    <row r="209" ht="6.75" customHeight="1" x14ac:dyDescent="0.2"/>
    <row r="210" ht="6.75" customHeight="1" x14ac:dyDescent="0.2"/>
    <row r="211" ht="6.75" customHeight="1" x14ac:dyDescent="0.2"/>
    <row r="212" ht="6.75" customHeight="1" x14ac:dyDescent="0.2"/>
    <row r="213" ht="6.75" customHeight="1" x14ac:dyDescent="0.2"/>
    <row r="214" ht="6.75" customHeight="1" x14ac:dyDescent="0.2"/>
    <row r="215" ht="6.75" customHeight="1" x14ac:dyDescent="0.2"/>
    <row r="216" ht="6.75" customHeight="1" x14ac:dyDescent="0.2"/>
    <row r="217" ht="6.75" customHeight="1" x14ac:dyDescent="0.2"/>
    <row r="218" ht="6.75" customHeight="1" x14ac:dyDescent="0.2"/>
    <row r="219" ht="6.75" customHeight="1" x14ac:dyDescent="0.2"/>
    <row r="220" ht="6.75" customHeight="1" x14ac:dyDescent="0.2"/>
    <row r="221" ht="6.75" customHeight="1" x14ac:dyDescent="0.2"/>
    <row r="222" ht="6.75" customHeight="1" x14ac:dyDescent="0.2"/>
    <row r="223" ht="6.75" customHeight="1" x14ac:dyDescent="0.2"/>
    <row r="224" ht="6.75" customHeight="1" x14ac:dyDescent="0.2"/>
    <row r="225" ht="6.75" customHeight="1" x14ac:dyDescent="0.2"/>
    <row r="226" ht="6.75" customHeight="1" x14ac:dyDescent="0.2"/>
    <row r="227" ht="6.75" customHeight="1" x14ac:dyDescent="0.2"/>
    <row r="228" ht="6.75" customHeight="1" x14ac:dyDescent="0.2"/>
    <row r="229" ht="6.75" customHeight="1" x14ac:dyDescent="0.2"/>
    <row r="230" ht="6.75" customHeight="1" x14ac:dyDescent="0.2"/>
    <row r="231" ht="6.75" customHeight="1" x14ac:dyDescent="0.2"/>
    <row r="232" ht="6.75" customHeight="1" x14ac:dyDescent="0.2"/>
    <row r="233" ht="6.75" customHeight="1" x14ac:dyDescent="0.2"/>
    <row r="234" ht="6.75" customHeight="1" x14ac:dyDescent="0.2"/>
  </sheetData>
  <sheetProtection algorithmName="SHA-512" hashValue="Rdd7eu6aXuyiK1spX/6r+yGWCdbw/qT0cSdohxiDif7TeEkJVTGH2+2Jprnp4DD/VMtDJtN+Xz+gaEMcOfzkFw==" saltValue="qRgEeANIg/VqDXgrG1CBCg==" spinCount="100000" sheet="1" objects="1" scenarios="1"/>
  <mergeCells count="494">
    <mergeCell ref="P137:R137"/>
    <mergeCell ref="S137:U137"/>
    <mergeCell ref="AS112:AT113"/>
    <mergeCell ref="AU112:BN113"/>
    <mergeCell ref="AS114:BN117"/>
    <mergeCell ref="AS118:BL121"/>
    <mergeCell ref="V146:Y148"/>
    <mergeCell ref="V143:Y145"/>
    <mergeCell ref="V140:Y142"/>
    <mergeCell ref="V137:Y139"/>
    <mergeCell ref="V134:Y136"/>
    <mergeCell ref="V131:Y133"/>
    <mergeCell ref="V128:Y130"/>
    <mergeCell ref="BH143:BO145"/>
    <mergeCell ref="BG123:BO123"/>
    <mergeCell ref="BN120:BO121"/>
    <mergeCell ref="AR146:AY148"/>
    <mergeCell ref="AZ146:BG148"/>
    <mergeCell ref="BH146:BO148"/>
    <mergeCell ref="Z137:AF139"/>
    <mergeCell ref="AG137:AN139"/>
    <mergeCell ref="Z140:AF142"/>
    <mergeCell ref="BG124:BO126"/>
    <mergeCell ref="AO140:AQ142"/>
    <mergeCell ref="AS2:AT3"/>
    <mergeCell ref="AU2:BN3"/>
    <mergeCell ref="AS4:BN7"/>
    <mergeCell ref="AS8:BL11"/>
    <mergeCell ref="J14:L16"/>
    <mergeCell ref="M14:T16"/>
    <mergeCell ref="AD14:AI16"/>
    <mergeCell ref="J19:O20"/>
    <mergeCell ref="P19:U20"/>
    <mergeCell ref="BN10:BO11"/>
    <mergeCell ref="BG13:BO13"/>
    <mergeCell ref="AS13:BF13"/>
    <mergeCell ref="BG14:BO16"/>
    <mergeCell ref="AV14:BF16"/>
    <mergeCell ref="AS14:AU16"/>
    <mergeCell ref="J69:L71"/>
    <mergeCell ref="M69:T71"/>
    <mergeCell ref="AD69:AI71"/>
    <mergeCell ref="AZ79:BG81"/>
    <mergeCell ref="BH79:BO81"/>
    <mergeCell ref="V73:Y75"/>
    <mergeCell ref="D61:AA63"/>
    <mergeCell ref="G64:AI66"/>
    <mergeCell ref="D65:F66"/>
    <mergeCell ref="BN65:BO66"/>
    <mergeCell ref="D68:E68"/>
    <mergeCell ref="F68:G68"/>
    <mergeCell ref="H68:I68"/>
    <mergeCell ref="J68:L68"/>
    <mergeCell ref="M68:T68"/>
    <mergeCell ref="U68:AC68"/>
    <mergeCell ref="AD68:AI68"/>
    <mergeCell ref="D72:I72"/>
    <mergeCell ref="J72:O72"/>
    <mergeCell ref="AZ140:BG142"/>
    <mergeCell ref="BH140:BO142"/>
    <mergeCell ref="AZ127:BG127"/>
    <mergeCell ref="BH127:BO127"/>
    <mergeCell ref="AO128:AQ130"/>
    <mergeCell ref="AR128:AY130"/>
    <mergeCell ref="AZ128:BG130"/>
    <mergeCell ref="BH128:BO130"/>
    <mergeCell ref="BH131:BO133"/>
    <mergeCell ref="BH134:BO136"/>
    <mergeCell ref="AO127:AQ127"/>
    <mergeCell ref="AR127:AY127"/>
    <mergeCell ref="AO137:AQ139"/>
    <mergeCell ref="AR137:AY139"/>
    <mergeCell ref="AZ82:BG84"/>
    <mergeCell ref="BH82:BO84"/>
    <mergeCell ref="AO85:AQ87"/>
    <mergeCell ref="AR85:AY87"/>
    <mergeCell ref="AZ85:BG87"/>
    <mergeCell ref="BH85:BO87"/>
    <mergeCell ref="AZ72:BG72"/>
    <mergeCell ref="BH72:BO72"/>
    <mergeCell ref="AZ137:BG139"/>
    <mergeCell ref="BH137:BO139"/>
    <mergeCell ref="AO82:AQ84"/>
    <mergeCell ref="AV124:BF126"/>
    <mergeCell ref="AS124:AU126"/>
    <mergeCell ref="AR79:AY81"/>
    <mergeCell ref="AZ73:BG75"/>
    <mergeCell ref="BH73:BO75"/>
    <mergeCell ref="AZ76:BG78"/>
    <mergeCell ref="BH76:BO78"/>
    <mergeCell ref="AN57:AR58"/>
    <mergeCell ref="AJ68:AR68"/>
    <mergeCell ref="AS68:BF68"/>
    <mergeCell ref="BG68:BO68"/>
    <mergeCell ref="D52:BO53"/>
    <mergeCell ref="AH39:AN41"/>
    <mergeCell ref="AO39:AZ41"/>
    <mergeCell ref="D58:W60"/>
    <mergeCell ref="BA42:BE50"/>
    <mergeCell ref="BF42:BJ50"/>
    <mergeCell ref="BK42:BO50"/>
    <mergeCell ref="AS57:AT58"/>
    <mergeCell ref="AU57:BN58"/>
    <mergeCell ref="AS59:BN62"/>
    <mergeCell ref="AS63:BL66"/>
    <mergeCell ref="D69:I71"/>
    <mergeCell ref="AV69:BF71"/>
    <mergeCell ref="AS69:AU71"/>
    <mergeCell ref="BA149:BO160"/>
    <mergeCell ref="D155:I157"/>
    <mergeCell ref="AO17:AQ17"/>
    <mergeCell ref="AR17:AY17"/>
    <mergeCell ref="AZ17:BG17"/>
    <mergeCell ref="BH17:BO17"/>
    <mergeCell ref="AO18:AQ20"/>
    <mergeCell ref="AO21:AQ23"/>
    <mergeCell ref="AO24:AQ26"/>
    <mergeCell ref="AO27:AQ29"/>
    <mergeCell ref="AO30:AQ32"/>
    <mergeCell ref="AO33:AQ35"/>
    <mergeCell ref="AO36:AQ38"/>
    <mergeCell ref="AR18:AY20"/>
    <mergeCell ref="AR21:AY23"/>
    <mergeCell ref="AR24:AY26"/>
    <mergeCell ref="AR27:AY29"/>
    <mergeCell ref="AR30:AY32"/>
    <mergeCell ref="AR33:AY35"/>
    <mergeCell ref="AR36:AY38"/>
    <mergeCell ref="AZ18:BG20"/>
    <mergeCell ref="AZ21:BG23"/>
    <mergeCell ref="AZ24:BG26"/>
    <mergeCell ref="AZ27:BG29"/>
    <mergeCell ref="AO146:AQ148"/>
    <mergeCell ref="J155:R157"/>
    <mergeCell ref="S155:X157"/>
    <mergeCell ref="Y155:AG157"/>
    <mergeCell ref="AH155:AN157"/>
    <mergeCell ref="AO155:AZ157"/>
    <mergeCell ref="AG131:AN133"/>
    <mergeCell ref="P132:U133"/>
    <mergeCell ref="J138:O139"/>
    <mergeCell ref="J135:O136"/>
    <mergeCell ref="J132:O133"/>
    <mergeCell ref="M137:O137"/>
    <mergeCell ref="J124:L126"/>
    <mergeCell ref="M124:T126"/>
    <mergeCell ref="AD124:AI126"/>
    <mergeCell ref="P131:R131"/>
    <mergeCell ref="S131:U131"/>
    <mergeCell ref="Z131:AF133"/>
    <mergeCell ref="AH103:AN105"/>
    <mergeCell ref="AO103:AZ105"/>
    <mergeCell ref="J94:R96"/>
    <mergeCell ref="D158:I160"/>
    <mergeCell ref="J158:R160"/>
    <mergeCell ref="S158:X160"/>
    <mergeCell ref="Y158:AG160"/>
    <mergeCell ref="AH158:AN160"/>
    <mergeCell ref="AO158:AZ160"/>
    <mergeCell ref="D152:I154"/>
    <mergeCell ref="J152:R154"/>
    <mergeCell ref="S152:X154"/>
    <mergeCell ref="Y152:AG154"/>
    <mergeCell ref="AH152:AN154"/>
    <mergeCell ref="AO152:AZ154"/>
    <mergeCell ref="D149:I151"/>
    <mergeCell ref="J149:R151"/>
    <mergeCell ref="S149:X151"/>
    <mergeCell ref="Y149:AG151"/>
    <mergeCell ref="AH149:AN151"/>
    <mergeCell ref="AO149:AZ151"/>
    <mergeCell ref="S134:U134"/>
    <mergeCell ref="Z134:AF136"/>
    <mergeCell ref="AG134:AN136"/>
    <mergeCell ref="D146:I148"/>
    <mergeCell ref="J146:L146"/>
    <mergeCell ref="M146:O146"/>
    <mergeCell ref="P146:R146"/>
    <mergeCell ref="S146:U146"/>
    <mergeCell ref="P147:U148"/>
    <mergeCell ref="Z146:AF148"/>
    <mergeCell ref="AG146:AN148"/>
    <mergeCell ref="P144:U145"/>
    <mergeCell ref="P141:U142"/>
    <mergeCell ref="P138:U139"/>
    <mergeCell ref="P135:U136"/>
    <mergeCell ref="J147:O148"/>
    <mergeCell ref="J144:O145"/>
    <mergeCell ref="J141:O142"/>
    <mergeCell ref="AG140:AN142"/>
    <mergeCell ref="AO143:AQ145"/>
    <mergeCell ref="AR143:AY145"/>
    <mergeCell ref="AZ143:BG145"/>
    <mergeCell ref="AR131:AY133"/>
    <mergeCell ref="D140:I142"/>
    <mergeCell ref="J140:L140"/>
    <mergeCell ref="M140:O140"/>
    <mergeCell ref="P140:R140"/>
    <mergeCell ref="S140:U140"/>
    <mergeCell ref="D137:I139"/>
    <mergeCell ref="J137:L137"/>
    <mergeCell ref="AZ131:BG133"/>
    <mergeCell ref="AO134:AQ136"/>
    <mergeCell ref="AR134:AY136"/>
    <mergeCell ref="AZ134:BG136"/>
    <mergeCell ref="D134:I136"/>
    <mergeCell ref="J134:L134"/>
    <mergeCell ref="M134:O134"/>
    <mergeCell ref="P134:R134"/>
    <mergeCell ref="J131:L131"/>
    <mergeCell ref="M131:O131"/>
    <mergeCell ref="AO131:AQ133"/>
    <mergeCell ref="AR140:AY142"/>
    <mergeCell ref="J128:L128"/>
    <mergeCell ref="M128:O128"/>
    <mergeCell ref="P128:R128"/>
    <mergeCell ref="S128:U128"/>
    <mergeCell ref="Z128:AF130"/>
    <mergeCell ref="AG128:AN130"/>
    <mergeCell ref="P129:U130"/>
    <mergeCell ref="J129:O130"/>
    <mergeCell ref="D124:I126"/>
    <mergeCell ref="D94:I96"/>
    <mergeCell ref="D123:E123"/>
    <mergeCell ref="F123:G123"/>
    <mergeCell ref="H123:I123"/>
    <mergeCell ref="J123:L123"/>
    <mergeCell ref="M123:T123"/>
    <mergeCell ref="U123:AC123"/>
    <mergeCell ref="AD123:AI123"/>
    <mergeCell ref="AJ123:AR123"/>
    <mergeCell ref="D97:I99"/>
    <mergeCell ref="J97:R99"/>
    <mergeCell ref="S97:X99"/>
    <mergeCell ref="Y97:AG99"/>
    <mergeCell ref="AH97:AN99"/>
    <mergeCell ref="AO97:AZ99"/>
    <mergeCell ref="D100:I102"/>
    <mergeCell ref="J100:R102"/>
    <mergeCell ref="AS123:BF123"/>
    <mergeCell ref="S100:X102"/>
    <mergeCell ref="Y100:AG102"/>
    <mergeCell ref="AH100:AN102"/>
    <mergeCell ref="AO100:AZ102"/>
    <mergeCell ref="D103:I105"/>
    <mergeCell ref="J103:R105"/>
    <mergeCell ref="S94:X96"/>
    <mergeCell ref="Y94:AG96"/>
    <mergeCell ref="AH94:AN96"/>
    <mergeCell ref="AO94:AZ96"/>
    <mergeCell ref="AO88:AQ90"/>
    <mergeCell ref="AR88:AY90"/>
    <mergeCell ref="AZ88:BG90"/>
    <mergeCell ref="AZ91:BG93"/>
    <mergeCell ref="P92:U93"/>
    <mergeCell ref="P89:U90"/>
    <mergeCell ref="BA94:BO105"/>
    <mergeCell ref="V91:Y93"/>
    <mergeCell ref="V88:Y90"/>
    <mergeCell ref="S103:X105"/>
    <mergeCell ref="Y103:AG105"/>
    <mergeCell ref="J92:O93"/>
    <mergeCell ref="J89:O90"/>
    <mergeCell ref="J86:O87"/>
    <mergeCell ref="V85:Y87"/>
    <mergeCell ref="BH88:BO90"/>
    <mergeCell ref="AO91:AQ93"/>
    <mergeCell ref="AR91:AY93"/>
    <mergeCell ref="D91:I93"/>
    <mergeCell ref="J91:L91"/>
    <mergeCell ref="M91:O91"/>
    <mergeCell ref="P91:R91"/>
    <mergeCell ref="S91:U91"/>
    <mergeCell ref="Z91:AF93"/>
    <mergeCell ref="AG91:AN93"/>
    <mergeCell ref="Z88:AF90"/>
    <mergeCell ref="AG88:AN90"/>
    <mergeCell ref="BH91:BO93"/>
    <mergeCell ref="D85:I87"/>
    <mergeCell ref="J85:L85"/>
    <mergeCell ref="M85:O85"/>
    <mergeCell ref="P85:R85"/>
    <mergeCell ref="S85:U85"/>
    <mergeCell ref="Z85:AF87"/>
    <mergeCell ref="AG85:AN87"/>
    <mergeCell ref="P83:U84"/>
    <mergeCell ref="J83:O84"/>
    <mergeCell ref="P80:U81"/>
    <mergeCell ref="J80:O81"/>
    <mergeCell ref="V82:Y84"/>
    <mergeCell ref="V79:Y81"/>
    <mergeCell ref="Z82:AF84"/>
    <mergeCell ref="AG82:AN84"/>
    <mergeCell ref="D79:I81"/>
    <mergeCell ref="J79:L79"/>
    <mergeCell ref="D82:I84"/>
    <mergeCell ref="J82:L82"/>
    <mergeCell ref="M82:O82"/>
    <mergeCell ref="P86:U87"/>
    <mergeCell ref="AR82:AY84"/>
    <mergeCell ref="M76:O76"/>
    <mergeCell ref="P76:R76"/>
    <mergeCell ref="S76:U76"/>
    <mergeCell ref="P73:R73"/>
    <mergeCell ref="J74:O75"/>
    <mergeCell ref="P74:U75"/>
    <mergeCell ref="Z79:AF81"/>
    <mergeCell ref="AG79:AN81"/>
    <mergeCell ref="AO79:AQ81"/>
    <mergeCell ref="J73:L73"/>
    <mergeCell ref="M73:O73"/>
    <mergeCell ref="AO76:AQ78"/>
    <mergeCell ref="AR76:AY78"/>
    <mergeCell ref="AO73:AQ75"/>
    <mergeCell ref="AR73:AY75"/>
    <mergeCell ref="Z76:AF78"/>
    <mergeCell ref="AG76:AN78"/>
    <mergeCell ref="V76:Y78"/>
    <mergeCell ref="S73:U73"/>
    <mergeCell ref="Z73:AF75"/>
    <mergeCell ref="AG73:AN75"/>
    <mergeCell ref="P77:U78"/>
    <mergeCell ref="BG69:BO71"/>
    <mergeCell ref="AO72:AQ72"/>
    <mergeCell ref="AR72:AY72"/>
    <mergeCell ref="AN2:AR3"/>
    <mergeCell ref="D3:W5"/>
    <mergeCell ref="D6:AA8"/>
    <mergeCell ref="G9:AI11"/>
    <mergeCell ref="D10:F11"/>
    <mergeCell ref="U13:AC13"/>
    <mergeCell ref="AD13:AI13"/>
    <mergeCell ref="AJ13:AR13"/>
    <mergeCell ref="U69:AC71"/>
    <mergeCell ref="AJ69:AR71"/>
    <mergeCell ref="P72:U72"/>
    <mergeCell ref="V72:Y72"/>
    <mergeCell ref="Z72:AF72"/>
    <mergeCell ref="AG72:AN72"/>
    <mergeCell ref="D13:E13"/>
    <mergeCell ref="F13:G13"/>
    <mergeCell ref="H13:I13"/>
    <mergeCell ref="J13:L13"/>
    <mergeCell ref="M13:T13"/>
    <mergeCell ref="AZ30:BG32"/>
    <mergeCell ref="AZ33:BG35"/>
    <mergeCell ref="J77:O78"/>
    <mergeCell ref="D76:I78"/>
    <mergeCell ref="J76:L76"/>
    <mergeCell ref="U14:AC16"/>
    <mergeCell ref="AJ14:AR16"/>
    <mergeCell ref="AG21:AN23"/>
    <mergeCell ref="J18:L18"/>
    <mergeCell ref="M18:O18"/>
    <mergeCell ref="P18:R18"/>
    <mergeCell ref="S18:U18"/>
    <mergeCell ref="D14:I16"/>
    <mergeCell ref="J22:O23"/>
    <mergeCell ref="P22:U23"/>
    <mergeCell ref="P37:U38"/>
    <mergeCell ref="V30:Y32"/>
    <mergeCell ref="V33:Y35"/>
    <mergeCell ref="V36:Y38"/>
    <mergeCell ref="Y42:AG44"/>
    <mergeCell ref="D17:I17"/>
    <mergeCell ref="Z18:AF20"/>
    <mergeCell ref="AG18:AN20"/>
    <mergeCell ref="J24:L24"/>
    <mergeCell ref="M24:O24"/>
    <mergeCell ref="P24:R24"/>
    <mergeCell ref="Z24:AF26"/>
    <mergeCell ref="AG24:AN26"/>
    <mergeCell ref="V18:Y20"/>
    <mergeCell ref="V21:Y23"/>
    <mergeCell ref="V24:Y26"/>
    <mergeCell ref="J25:O26"/>
    <mergeCell ref="P25:U26"/>
    <mergeCell ref="J28:O29"/>
    <mergeCell ref="P28:U29"/>
    <mergeCell ref="AG27:AN29"/>
    <mergeCell ref="J27:L27"/>
    <mergeCell ref="BH30:BO32"/>
    <mergeCell ref="BH33:BO35"/>
    <mergeCell ref="BH36:BO38"/>
    <mergeCell ref="P34:U35"/>
    <mergeCell ref="D18:I20"/>
    <mergeCell ref="D21:I23"/>
    <mergeCell ref="Z21:AF23"/>
    <mergeCell ref="D48:I50"/>
    <mergeCell ref="J48:R50"/>
    <mergeCell ref="S48:X50"/>
    <mergeCell ref="Y48:AG50"/>
    <mergeCell ref="AH48:AN50"/>
    <mergeCell ref="AO48:AZ50"/>
    <mergeCell ref="D45:I47"/>
    <mergeCell ref="J45:R47"/>
    <mergeCell ref="S45:X47"/>
    <mergeCell ref="Y45:AG47"/>
    <mergeCell ref="AH45:AN47"/>
    <mergeCell ref="AO45:AZ47"/>
    <mergeCell ref="V27:Y29"/>
    <mergeCell ref="AH42:AN44"/>
    <mergeCell ref="AO42:AZ44"/>
    <mergeCell ref="Z27:AF29"/>
    <mergeCell ref="S24:U24"/>
    <mergeCell ref="J37:O38"/>
    <mergeCell ref="Y39:AG41"/>
    <mergeCell ref="BA39:BE41"/>
    <mergeCell ref="BF39:BJ41"/>
    <mergeCell ref="M30:O30"/>
    <mergeCell ref="P30:R30"/>
    <mergeCell ref="J17:O17"/>
    <mergeCell ref="P17:U17"/>
    <mergeCell ref="V17:Y17"/>
    <mergeCell ref="Z17:AF17"/>
    <mergeCell ref="AG17:AN17"/>
    <mergeCell ref="J21:L21"/>
    <mergeCell ref="M21:O21"/>
    <mergeCell ref="P21:R21"/>
    <mergeCell ref="S21:U21"/>
    <mergeCell ref="BH18:BO20"/>
    <mergeCell ref="BH21:BO23"/>
    <mergeCell ref="BK39:BO41"/>
    <mergeCell ref="AZ36:BG38"/>
    <mergeCell ref="BH24:BO26"/>
    <mergeCell ref="BH27:BO29"/>
    <mergeCell ref="Z36:AF38"/>
    <mergeCell ref="AG36:AN38"/>
    <mergeCell ref="J36:L36"/>
    <mergeCell ref="M36:O36"/>
    <mergeCell ref="J30:L30"/>
    <mergeCell ref="Z33:AF35"/>
    <mergeCell ref="AG33:AN35"/>
    <mergeCell ref="D30:I32"/>
    <mergeCell ref="Z30:AF32"/>
    <mergeCell ref="AG30:AN32"/>
    <mergeCell ref="D33:I35"/>
    <mergeCell ref="J33:L33"/>
    <mergeCell ref="M33:O33"/>
    <mergeCell ref="P33:R33"/>
    <mergeCell ref="S33:U33"/>
    <mergeCell ref="P36:R36"/>
    <mergeCell ref="S36:U36"/>
    <mergeCell ref="P31:U32"/>
    <mergeCell ref="J34:O35"/>
    <mergeCell ref="J31:O32"/>
    <mergeCell ref="D27:I29"/>
    <mergeCell ref="P27:R27"/>
    <mergeCell ref="S27:U27"/>
    <mergeCell ref="M27:O27"/>
    <mergeCell ref="D24:I26"/>
    <mergeCell ref="D88:I90"/>
    <mergeCell ref="J88:L88"/>
    <mergeCell ref="M88:O88"/>
    <mergeCell ref="P88:R88"/>
    <mergeCell ref="S88:U88"/>
    <mergeCell ref="S30:U30"/>
    <mergeCell ref="D42:I44"/>
    <mergeCell ref="J42:R44"/>
    <mergeCell ref="S42:X44"/>
    <mergeCell ref="D36:I38"/>
    <mergeCell ref="D39:I41"/>
    <mergeCell ref="J39:R41"/>
    <mergeCell ref="S39:X41"/>
    <mergeCell ref="P82:R82"/>
    <mergeCell ref="S82:U82"/>
    <mergeCell ref="M79:O79"/>
    <mergeCell ref="P79:R79"/>
    <mergeCell ref="S79:U79"/>
    <mergeCell ref="D73:I75"/>
    <mergeCell ref="D162:BO163"/>
    <mergeCell ref="D107:BO108"/>
    <mergeCell ref="D143:I145"/>
    <mergeCell ref="J143:L143"/>
    <mergeCell ref="M143:O143"/>
    <mergeCell ref="P143:R143"/>
    <mergeCell ref="S143:U143"/>
    <mergeCell ref="Z143:AF145"/>
    <mergeCell ref="AG143:AN145"/>
    <mergeCell ref="AN112:AR113"/>
    <mergeCell ref="D113:W115"/>
    <mergeCell ref="D116:AA118"/>
    <mergeCell ref="G119:AI121"/>
    <mergeCell ref="D120:F121"/>
    <mergeCell ref="AJ124:AR126"/>
    <mergeCell ref="D127:I127"/>
    <mergeCell ref="J127:O127"/>
    <mergeCell ref="P127:U127"/>
    <mergeCell ref="V127:Y127"/>
    <mergeCell ref="Z127:AF127"/>
    <mergeCell ref="AG127:AN127"/>
    <mergeCell ref="U124:AC126"/>
    <mergeCell ref="D131:I133"/>
    <mergeCell ref="D128:I130"/>
  </mergeCells>
  <phoneticPr fontId="1"/>
  <dataValidations count="4">
    <dataValidation type="list" allowBlank="1" showInputMessage="1" showErrorMessage="1" sqref="D18:I38" xr:uid="{60CFE474-85E3-4990-97AB-FC0C07B4FD61}">
      <formula1>$BX$29:$BX$34</formula1>
    </dataValidation>
    <dataValidation type="list" allowBlank="1" showInputMessage="1" showErrorMessage="1" sqref="AD14" xr:uid="{E0F4FB4B-6EE7-418C-98AD-1838AB955380}">
      <formula1>$BY$29:$BY$30</formula1>
    </dataValidation>
    <dataValidation type="list" allowBlank="1" showInputMessage="1" showErrorMessage="1" sqref="AO18:AQ38" xr:uid="{81ED03B4-207A-4D27-9F06-AF0C8721F63D}">
      <formula1>$BX$18:$BX$22</formula1>
    </dataValidation>
    <dataValidation type="list" allowBlank="1" showInputMessage="1" showErrorMessage="1" sqref="D42:I47" xr:uid="{22DB7AA2-50F7-4FEA-8248-DC9B4C1B482C}">
      <formula1>$BY$19:$BY$22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BAC1B-23E3-4DC0-BEEB-5650662092C1}">
  <dimension ref="D1:CD234"/>
  <sheetViews>
    <sheetView showGridLines="0" showZeros="0" tabSelected="1" zoomScale="120" zoomScaleNormal="120" workbookViewId="0">
      <selection activeCell="AS4" sqref="AS4:BN7"/>
    </sheetView>
  </sheetViews>
  <sheetFormatPr defaultRowHeight="13" x14ac:dyDescent="0.2"/>
  <cols>
    <col min="1" max="75" width="1.6328125" customWidth="1"/>
    <col min="76" max="82" width="0" hidden="1" customWidth="1"/>
  </cols>
  <sheetData>
    <row r="1" spans="4:67" ht="6.75" customHeight="1" x14ac:dyDescent="0.2">
      <c r="AU1" s="1"/>
      <c r="AV1" s="1"/>
      <c r="AW1" s="1"/>
      <c r="AX1" s="1"/>
      <c r="AY1" s="1"/>
    </row>
    <row r="2" spans="4:67" ht="6.75" customHeight="1" x14ac:dyDescent="0.2">
      <c r="AN2" s="38" t="s">
        <v>1</v>
      </c>
      <c r="AO2" s="38"/>
      <c r="AP2" s="38"/>
      <c r="AQ2" s="38"/>
      <c r="AR2" s="38"/>
      <c r="AS2" s="257" t="s">
        <v>38</v>
      </c>
      <c r="AT2" s="257"/>
      <c r="AU2" s="410" t="s">
        <v>39</v>
      </c>
      <c r="AV2" s="410"/>
      <c r="AW2" s="410"/>
      <c r="AX2" s="410"/>
      <c r="AY2" s="410"/>
      <c r="AZ2" s="410"/>
      <c r="BA2" s="410"/>
      <c r="BB2" s="410"/>
      <c r="BC2" s="410"/>
      <c r="BD2" s="410"/>
      <c r="BE2" s="410"/>
      <c r="BF2" s="410"/>
      <c r="BG2" s="410"/>
      <c r="BH2" s="410"/>
      <c r="BI2" s="410"/>
      <c r="BJ2" s="410"/>
      <c r="BK2" s="410"/>
      <c r="BL2" s="410"/>
      <c r="BM2" s="410"/>
      <c r="BN2" s="410"/>
    </row>
    <row r="3" spans="4:67" ht="9" customHeight="1" x14ac:dyDescent="0.2">
      <c r="D3" s="39" t="s">
        <v>29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6"/>
      <c r="Y3" s="6"/>
      <c r="Z3" s="6"/>
      <c r="AA3" s="6"/>
      <c r="AB3" s="6"/>
      <c r="AC3" s="6"/>
      <c r="AD3" s="6"/>
      <c r="AE3" s="6"/>
      <c r="AN3" s="38"/>
      <c r="AO3" s="38"/>
      <c r="AP3" s="38"/>
      <c r="AQ3" s="38"/>
      <c r="AR3" s="38"/>
      <c r="AS3" s="257"/>
      <c r="AT3" s="257"/>
      <c r="AU3" s="410"/>
      <c r="AV3" s="410"/>
      <c r="AW3" s="410"/>
      <c r="AX3" s="410"/>
      <c r="AY3" s="410"/>
      <c r="AZ3" s="410"/>
      <c r="BA3" s="410"/>
      <c r="BB3" s="410"/>
      <c r="BC3" s="410"/>
      <c r="BD3" s="410"/>
      <c r="BE3" s="410"/>
      <c r="BF3" s="410"/>
      <c r="BG3" s="410"/>
      <c r="BH3" s="410"/>
      <c r="BI3" s="410"/>
      <c r="BJ3" s="410"/>
      <c r="BK3" s="410"/>
      <c r="BL3" s="410"/>
      <c r="BM3" s="410"/>
      <c r="BN3" s="410"/>
    </row>
    <row r="4" spans="4:67" ht="9" customHeight="1" x14ac:dyDescent="0.2"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6"/>
      <c r="Y4" s="6"/>
      <c r="Z4" s="6"/>
      <c r="AA4" s="6"/>
      <c r="AB4" s="6"/>
      <c r="AC4" s="6"/>
      <c r="AD4" s="6"/>
      <c r="AE4" s="6"/>
      <c r="AS4" s="410" t="s">
        <v>74</v>
      </c>
      <c r="AT4" s="410"/>
      <c r="AU4" s="410"/>
      <c r="AV4" s="410"/>
      <c r="AW4" s="410"/>
      <c r="AX4" s="410"/>
      <c r="AY4" s="410"/>
      <c r="AZ4" s="410"/>
      <c r="BA4" s="410"/>
      <c r="BB4" s="410"/>
      <c r="BC4" s="410"/>
      <c r="BD4" s="410"/>
      <c r="BE4" s="410"/>
      <c r="BF4" s="410"/>
      <c r="BG4" s="410"/>
      <c r="BH4" s="410"/>
      <c r="BI4" s="410"/>
      <c r="BJ4" s="410"/>
      <c r="BK4" s="410"/>
      <c r="BL4" s="410"/>
      <c r="BM4" s="410"/>
      <c r="BN4" s="410"/>
    </row>
    <row r="5" spans="4:67" ht="9" customHeight="1" x14ac:dyDescent="0.2"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6"/>
      <c r="Y5" s="6"/>
      <c r="Z5" s="6"/>
      <c r="AA5" s="6"/>
      <c r="AB5" s="6"/>
      <c r="AC5" s="6"/>
      <c r="AD5" s="6"/>
      <c r="AE5" s="6"/>
      <c r="AS5" s="410"/>
      <c r="AT5" s="410"/>
      <c r="AU5" s="410"/>
      <c r="AV5" s="410"/>
      <c r="AW5" s="410"/>
      <c r="AX5" s="410"/>
      <c r="AY5" s="410"/>
      <c r="AZ5" s="410"/>
      <c r="BA5" s="410"/>
      <c r="BB5" s="410"/>
      <c r="BC5" s="410"/>
      <c r="BD5" s="410"/>
      <c r="BE5" s="410"/>
      <c r="BF5" s="410"/>
      <c r="BG5" s="410"/>
      <c r="BH5" s="410"/>
      <c r="BI5" s="410"/>
      <c r="BJ5" s="410"/>
      <c r="BK5" s="410"/>
      <c r="BL5" s="410"/>
      <c r="BM5" s="410"/>
      <c r="BN5" s="410"/>
    </row>
    <row r="6" spans="4:67" ht="9" customHeight="1" x14ac:dyDescent="0.2">
      <c r="D6" s="41" t="s">
        <v>0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S6" s="410"/>
      <c r="AT6" s="410"/>
      <c r="AU6" s="410"/>
      <c r="AV6" s="410"/>
      <c r="AW6" s="410"/>
      <c r="AX6" s="410"/>
      <c r="AY6" s="410"/>
      <c r="AZ6" s="410"/>
      <c r="BA6" s="410"/>
      <c r="BB6" s="410"/>
      <c r="BC6" s="410"/>
      <c r="BD6" s="410"/>
      <c r="BE6" s="410"/>
      <c r="BF6" s="410"/>
      <c r="BG6" s="410"/>
      <c r="BH6" s="410"/>
      <c r="BI6" s="410"/>
      <c r="BJ6" s="410"/>
      <c r="BK6" s="410"/>
      <c r="BL6" s="410"/>
      <c r="BM6" s="410"/>
      <c r="BN6" s="410"/>
    </row>
    <row r="7" spans="4:67" ht="9" customHeight="1" x14ac:dyDescent="0.2"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S7" s="410"/>
      <c r="AT7" s="410"/>
      <c r="AU7" s="410"/>
      <c r="AV7" s="410"/>
      <c r="AW7" s="410"/>
      <c r="AX7" s="410"/>
      <c r="AY7" s="410"/>
      <c r="AZ7" s="410"/>
      <c r="BA7" s="410"/>
      <c r="BB7" s="410"/>
      <c r="BC7" s="410"/>
      <c r="BD7" s="410"/>
      <c r="BE7" s="410"/>
      <c r="BF7" s="410"/>
      <c r="BG7" s="410"/>
      <c r="BH7" s="410"/>
      <c r="BI7" s="410"/>
      <c r="BJ7" s="410"/>
      <c r="BK7" s="410"/>
      <c r="BL7" s="410"/>
      <c r="BM7" s="410"/>
      <c r="BN7" s="410"/>
    </row>
    <row r="8" spans="4:67" ht="9" customHeight="1" x14ac:dyDescent="0.2"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S8" s="410" t="s">
        <v>40</v>
      </c>
      <c r="AT8" s="410"/>
      <c r="AU8" s="410"/>
      <c r="AV8" s="410"/>
      <c r="AW8" s="410"/>
      <c r="AX8" s="410"/>
      <c r="AY8" s="410"/>
      <c r="AZ8" s="410"/>
      <c r="BA8" s="410"/>
      <c r="BB8" s="410"/>
      <c r="BC8" s="410"/>
      <c r="BD8" s="410"/>
      <c r="BE8" s="410"/>
      <c r="BF8" s="410"/>
      <c r="BG8" s="410"/>
      <c r="BH8" s="410"/>
      <c r="BI8" s="410"/>
      <c r="BJ8" s="410"/>
      <c r="BK8" s="410"/>
      <c r="BL8" s="410"/>
    </row>
    <row r="9" spans="4:67" ht="9" customHeight="1" x14ac:dyDescent="0.2">
      <c r="D9" s="2"/>
      <c r="E9" s="2"/>
      <c r="F9" s="2"/>
      <c r="G9" s="412" t="s">
        <v>72</v>
      </c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2"/>
      <c r="AF9" s="412"/>
      <c r="AG9" s="412"/>
      <c r="AH9" s="412"/>
      <c r="AI9" s="412"/>
      <c r="AS9" s="410"/>
      <c r="AT9" s="410"/>
      <c r="AU9" s="410"/>
      <c r="AV9" s="410"/>
      <c r="AW9" s="410"/>
      <c r="AX9" s="410"/>
      <c r="AY9" s="410"/>
      <c r="AZ9" s="410"/>
      <c r="BA9" s="410"/>
      <c r="BB9" s="410"/>
      <c r="BC9" s="410"/>
      <c r="BD9" s="410"/>
      <c r="BE9" s="410"/>
      <c r="BF9" s="410"/>
      <c r="BG9" s="410"/>
      <c r="BH9" s="410"/>
      <c r="BI9" s="410"/>
      <c r="BJ9" s="410"/>
      <c r="BK9" s="410"/>
      <c r="BL9" s="410"/>
    </row>
    <row r="10" spans="4:67" ht="9" customHeight="1" x14ac:dyDescent="0.2">
      <c r="D10" s="45" t="s">
        <v>2</v>
      </c>
      <c r="E10" s="45"/>
      <c r="F10" s="45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412"/>
      <c r="AH10" s="412"/>
      <c r="AI10" s="412"/>
      <c r="AS10" s="410"/>
      <c r="AT10" s="410"/>
      <c r="AU10" s="410"/>
      <c r="AV10" s="410"/>
      <c r="AW10" s="410"/>
      <c r="AX10" s="410"/>
      <c r="AY10" s="410"/>
      <c r="AZ10" s="410"/>
      <c r="BA10" s="410"/>
      <c r="BB10" s="410"/>
      <c r="BC10" s="410"/>
      <c r="BD10" s="410"/>
      <c r="BE10" s="410"/>
      <c r="BF10" s="410"/>
      <c r="BG10" s="410"/>
      <c r="BH10" s="410"/>
      <c r="BI10" s="410"/>
      <c r="BJ10" s="410"/>
      <c r="BK10" s="410"/>
      <c r="BL10" s="410"/>
      <c r="BN10" s="260" t="s">
        <v>6</v>
      </c>
      <c r="BO10" s="260"/>
    </row>
    <row r="11" spans="4:67" ht="9" customHeight="1" x14ac:dyDescent="0.2">
      <c r="D11" s="46"/>
      <c r="E11" s="46"/>
      <c r="F11" s="46"/>
      <c r="G11" s="413"/>
      <c r="H11" s="413"/>
      <c r="I11" s="413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3"/>
      <c r="AC11" s="413"/>
      <c r="AD11" s="413"/>
      <c r="AE11" s="413"/>
      <c r="AF11" s="413"/>
      <c r="AG11" s="413"/>
      <c r="AH11" s="413"/>
      <c r="AI11" s="413"/>
      <c r="AS11" s="411"/>
      <c r="AT11" s="411"/>
      <c r="AU11" s="411"/>
      <c r="AV11" s="411"/>
      <c r="AW11" s="411"/>
      <c r="AX11" s="411"/>
      <c r="AY11" s="411"/>
      <c r="AZ11" s="411"/>
      <c r="BA11" s="411"/>
      <c r="BB11" s="411"/>
      <c r="BC11" s="411"/>
      <c r="BD11" s="411"/>
      <c r="BE11" s="411"/>
      <c r="BF11" s="411"/>
      <c r="BG11" s="411"/>
      <c r="BH11" s="411"/>
      <c r="BI11" s="411"/>
      <c r="BJ11" s="411"/>
      <c r="BK11" s="411"/>
      <c r="BL11" s="411"/>
      <c r="BM11" s="15"/>
      <c r="BN11" s="261"/>
      <c r="BO11" s="261"/>
    </row>
    <row r="12" spans="4:67" ht="9" customHeight="1" thickBot="1" x14ac:dyDescent="0.25">
      <c r="D12" s="3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AS12" s="4"/>
      <c r="AT12" s="5"/>
      <c r="AU12" s="5"/>
      <c r="AV12" s="5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</row>
    <row r="13" spans="4:67" ht="10" customHeight="1" x14ac:dyDescent="0.2">
      <c r="D13" s="56" t="s">
        <v>3</v>
      </c>
      <c r="E13" s="57"/>
      <c r="F13" s="57" t="s">
        <v>4</v>
      </c>
      <c r="G13" s="57"/>
      <c r="H13" s="57" t="s">
        <v>5</v>
      </c>
      <c r="I13" s="58"/>
      <c r="J13" s="59" t="s">
        <v>18</v>
      </c>
      <c r="K13" s="57"/>
      <c r="L13" s="58"/>
      <c r="M13" s="59" t="s">
        <v>19</v>
      </c>
      <c r="N13" s="57"/>
      <c r="O13" s="57"/>
      <c r="P13" s="57"/>
      <c r="Q13" s="57"/>
      <c r="R13" s="57"/>
      <c r="S13" s="57"/>
      <c r="T13" s="58"/>
      <c r="U13" s="59" t="s">
        <v>20</v>
      </c>
      <c r="V13" s="57"/>
      <c r="W13" s="57"/>
      <c r="X13" s="57"/>
      <c r="Y13" s="57"/>
      <c r="Z13" s="57"/>
      <c r="AA13" s="57"/>
      <c r="AB13" s="57"/>
      <c r="AC13" s="58"/>
      <c r="AD13" s="59" t="s">
        <v>21</v>
      </c>
      <c r="AE13" s="57"/>
      <c r="AF13" s="57"/>
      <c r="AG13" s="57"/>
      <c r="AH13" s="57"/>
      <c r="AI13" s="58"/>
      <c r="AJ13" s="59" t="s">
        <v>22</v>
      </c>
      <c r="AK13" s="57"/>
      <c r="AL13" s="57"/>
      <c r="AM13" s="57"/>
      <c r="AN13" s="57"/>
      <c r="AO13" s="57"/>
      <c r="AP13" s="57"/>
      <c r="AQ13" s="57"/>
      <c r="AR13" s="58"/>
      <c r="AS13" s="59" t="s">
        <v>23</v>
      </c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8"/>
      <c r="BG13" s="59" t="s">
        <v>24</v>
      </c>
      <c r="BH13" s="57"/>
      <c r="BI13" s="57"/>
      <c r="BJ13" s="57"/>
      <c r="BK13" s="57"/>
      <c r="BL13" s="57"/>
      <c r="BM13" s="57"/>
      <c r="BN13" s="57"/>
      <c r="BO13" s="246"/>
    </row>
    <row r="14" spans="4:67" ht="9" customHeight="1" x14ac:dyDescent="0.2">
      <c r="D14" s="401">
        <v>45017</v>
      </c>
      <c r="E14" s="402"/>
      <c r="F14" s="402"/>
      <c r="G14" s="402"/>
      <c r="H14" s="402"/>
      <c r="I14" s="403"/>
      <c r="J14" s="386"/>
      <c r="K14" s="387"/>
      <c r="L14" s="388"/>
      <c r="M14" s="386">
        <v>39011234</v>
      </c>
      <c r="N14" s="387"/>
      <c r="O14" s="387"/>
      <c r="P14" s="387"/>
      <c r="Q14" s="387"/>
      <c r="R14" s="387"/>
      <c r="S14" s="387"/>
      <c r="T14" s="388"/>
      <c r="U14" s="386" t="s">
        <v>73</v>
      </c>
      <c r="V14" s="387"/>
      <c r="W14" s="387"/>
      <c r="X14" s="387"/>
      <c r="Y14" s="387"/>
      <c r="Z14" s="387"/>
      <c r="AA14" s="387"/>
      <c r="AB14" s="387"/>
      <c r="AC14" s="388"/>
      <c r="AD14" s="386" t="s">
        <v>59</v>
      </c>
      <c r="AE14" s="387"/>
      <c r="AF14" s="387"/>
      <c r="AG14" s="387"/>
      <c r="AH14" s="387"/>
      <c r="AI14" s="388"/>
      <c r="AJ14" s="386">
        <v>12345</v>
      </c>
      <c r="AK14" s="387"/>
      <c r="AL14" s="387"/>
      <c r="AM14" s="387"/>
      <c r="AN14" s="387"/>
      <c r="AO14" s="387"/>
      <c r="AP14" s="387"/>
      <c r="AQ14" s="387"/>
      <c r="AR14" s="388"/>
      <c r="AS14" s="270" t="s">
        <v>25</v>
      </c>
      <c r="AT14" s="395">
        <v>708401004338</v>
      </c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6"/>
      <c r="BG14" s="47"/>
      <c r="BH14" s="48"/>
      <c r="BI14" s="48"/>
      <c r="BJ14" s="48"/>
      <c r="BK14" s="48"/>
      <c r="BL14" s="48"/>
      <c r="BM14" s="48"/>
      <c r="BN14" s="48"/>
      <c r="BO14" s="199"/>
    </row>
    <row r="15" spans="4:67" ht="9" customHeight="1" x14ac:dyDescent="0.2">
      <c r="D15" s="404"/>
      <c r="E15" s="405"/>
      <c r="F15" s="405"/>
      <c r="G15" s="405"/>
      <c r="H15" s="405"/>
      <c r="I15" s="406"/>
      <c r="J15" s="389"/>
      <c r="K15" s="390"/>
      <c r="L15" s="391"/>
      <c r="M15" s="389"/>
      <c r="N15" s="390"/>
      <c r="O15" s="390"/>
      <c r="P15" s="390"/>
      <c r="Q15" s="390"/>
      <c r="R15" s="390"/>
      <c r="S15" s="390"/>
      <c r="T15" s="391"/>
      <c r="U15" s="389"/>
      <c r="V15" s="390"/>
      <c r="W15" s="390"/>
      <c r="X15" s="390"/>
      <c r="Y15" s="390"/>
      <c r="Z15" s="390"/>
      <c r="AA15" s="390"/>
      <c r="AB15" s="390"/>
      <c r="AC15" s="391"/>
      <c r="AD15" s="389"/>
      <c r="AE15" s="390"/>
      <c r="AF15" s="390"/>
      <c r="AG15" s="390"/>
      <c r="AH15" s="390"/>
      <c r="AI15" s="391"/>
      <c r="AJ15" s="389"/>
      <c r="AK15" s="390"/>
      <c r="AL15" s="390"/>
      <c r="AM15" s="390"/>
      <c r="AN15" s="390"/>
      <c r="AO15" s="390"/>
      <c r="AP15" s="390"/>
      <c r="AQ15" s="390"/>
      <c r="AR15" s="391"/>
      <c r="AS15" s="272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8"/>
      <c r="BG15" s="50"/>
      <c r="BH15" s="51"/>
      <c r="BI15" s="51"/>
      <c r="BJ15" s="51"/>
      <c r="BK15" s="51"/>
      <c r="BL15" s="51"/>
      <c r="BM15" s="51"/>
      <c r="BN15" s="51"/>
      <c r="BO15" s="200"/>
    </row>
    <row r="16" spans="4:67" ht="9" customHeight="1" thickBot="1" x14ac:dyDescent="0.25">
      <c r="D16" s="407"/>
      <c r="E16" s="408"/>
      <c r="F16" s="408"/>
      <c r="G16" s="408"/>
      <c r="H16" s="408"/>
      <c r="I16" s="409"/>
      <c r="J16" s="392"/>
      <c r="K16" s="393"/>
      <c r="L16" s="394"/>
      <c r="M16" s="392"/>
      <c r="N16" s="393"/>
      <c r="O16" s="393"/>
      <c r="P16" s="393"/>
      <c r="Q16" s="393"/>
      <c r="R16" s="393"/>
      <c r="S16" s="393"/>
      <c r="T16" s="394"/>
      <c r="U16" s="392"/>
      <c r="V16" s="393"/>
      <c r="W16" s="393"/>
      <c r="X16" s="393"/>
      <c r="Y16" s="393"/>
      <c r="Z16" s="393"/>
      <c r="AA16" s="393"/>
      <c r="AB16" s="393"/>
      <c r="AC16" s="394"/>
      <c r="AD16" s="392"/>
      <c r="AE16" s="393"/>
      <c r="AF16" s="393"/>
      <c r="AG16" s="393"/>
      <c r="AH16" s="393"/>
      <c r="AI16" s="394"/>
      <c r="AJ16" s="392"/>
      <c r="AK16" s="393"/>
      <c r="AL16" s="393"/>
      <c r="AM16" s="393"/>
      <c r="AN16" s="393"/>
      <c r="AO16" s="393"/>
      <c r="AP16" s="393"/>
      <c r="AQ16" s="393"/>
      <c r="AR16" s="394"/>
      <c r="AS16" s="274"/>
      <c r="AT16" s="399"/>
      <c r="AU16" s="399"/>
      <c r="AV16" s="399"/>
      <c r="AW16" s="399"/>
      <c r="AX16" s="399"/>
      <c r="AY16" s="399"/>
      <c r="AZ16" s="399"/>
      <c r="BA16" s="399"/>
      <c r="BB16" s="399"/>
      <c r="BC16" s="399"/>
      <c r="BD16" s="399"/>
      <c r="BE16" s="399"/>
      <c r="BF16" s="400"/>
      <c r="BG16" s="53"/>
      <c r="BH16" s="54"/>
      <c r="BI16" s="54"/>
      <c r="BJ16" s="54"/>
      <c r="BK16" s="54"/>
      <c r="BL16" s="54"/>
      <c r="BM16" s="54"/>
      <c r="BN16" s="54"/>
      <c r="BO16" s="201"/>
    </row>
    <row r="17" spans="4:82" ht="10" customHeight="1" x14ac:dyDescent="0.2">
      <c r="D17" s="56" t="s">
        <v>26</v>
      </c>
      <c r="E17" s="57"/>
      <c r="F17" s="57"/>
      <c r="G17" s="57"/>
      <c r="H17" s="57"/>
      <c r="I17" s="58"/>
      <c r="J17" s="59" t="s">
        <v>7</v>
      </c>
      <c r="K17" s="57"/>
      <c r="L17" s="57"/>
      <c r="M17" s="57"/>
      <c r="N17" s="57"/>
      <c r="O17" s="58"/>
      <c r="P17" s="59" t="s">
        <v>8</v>
      </c>
      <c r="Q17" s="57"/>
      <c r="R17" s="57"/>
      <c r="S17" s="57"/>
      <c r="T17" s="57"/>
      <c r="U17" s="58"/>
      <c r="V17" s="59" t="s">
        <v>9</v>
      </c>
      <c r="W17" s="57"/>
      <c r="X17" s="57"/>
      <c r="Y17" s="58"/>
      <c r="Z17" s="59" t="s">
        <v>10</v>
      </c>
      <c r="AA17" s="57"/>
      <c r="AB17" s="57"/>
      <c r="AC17" s="57"/>
      <c r="AD17" s="57"/>
      <c r="AE17" s="57"/>
      <c r="AF17" s="58"/>
      <c r="AG17" s="59" t="s">
        <v>33</v>
      </c>
      <c r="AH17" s="57"/>
      <c r="AI17" s="57"/>
      <c r="AJ17" s="57"/>
      <c r="AK17" s="57"/>
      <c r="AL17" s="57"/>
      <c r="AM17" s="57"/>
      <c r="AN17" s="58"/>
      <c r="AO17" s="59" t="s">
        <v>37</v>
      </c>
      <c r="AP17" s="57"/>
      <c r="AQ17" s="58"/>
      <c r="AR17" s="59" t="s">
        <v>32</v>
      </c>
      <c r="AS17" s="57"/>
      <c r="AT17" s="57"/>
      <c r="AU17" s="57"/>
      <c r="AV17" s="57"/>
      <c r="AW17" s="57"/>
      <c r="AX17" s="57"/>
      <c r="AY17" s="58"/>
      <c r="AZ17" s="59" t="s">
        <v>30</v>
      </c>
      <c r="BA17" s="57"/>
      <c r="BB17" s="57"/>
      <c r="BC17" s="57"/>
      <c r="BD17" s="57"/>
      <c r="BE17" s="57"/>
      <c r="BF17" s="57"/>
      <c r="BG17" s="58"/>
      <c r="BH17" s="59" t="s">
        <v>31</v>
      </c>
      <c r="BI17" s="57"/>
      <c r="BJ17" s="57"/>
      <c r="BK17" s="57"/>
      <c r="BL17" s="57"/>
      <c r="BM17" s="57"/>
      <c r="BN17" s="57"/>
      <c r="BO17" s="246"/>
      <c r="BX17" t="s">
        <v>37</v>
      </c>
      <c r="BY17" t="s">
        <v>41</v>
      </c>
    </row>
    <row r="18" spans="4:82" ht="9" customHeight="1" x14ac:dyDescent="0.2">
      <c r="D18" s="371">
        <v>5000</v>
      </c>
      <c r="E18" s="372"/>
      <c r="F18" s="372"/>
      <c r="G18" s="372"/>
      <c r="H18" s="372"/>
      <c r="I18" s="373"/>
      <c r="J18" s="26" t="s">
        <v>11</v>
      </c>
      <c r="K18" s="27"/>
      <c r="L18" s="27"/>
      <c r="M18" s="27" t="s">
        <v>12</v>
      </c>
      <c r="N18" s="27"/>
      <c r="O18" s="28"/>
      <c r="P18" s="26" t="s">
        <v>11</v>
      </c>
      <c r="Q18" s="27"/>
      <c r="R18" s="27"/>
      <c r="S18" s="27" t="s">
        <v>12</v>
      </c>
      <c r="T18" s="27"/>
      <c r="U18" s="28"/>
      <c r="V18" s="375">
        <v>8.5</v>
      </c>
      <c r="W18" s="372"/>
      <c r="X18" s="372"/>
      <c r="Y18" s="373"/>
      <c r="Z18" s="377">
        <v>2000</v>
      </c>
      <c r="AA18" s="378"/>
      <c r="AB18" s="378"/>
      <c r="AC18" s="378"/>
      <c r="AD18" s="378"/>
      <c r="AE18" s="378"/>
      <c r="AF18" s="379"/>
      <c r="AG18" s="29">
        <f>V18*Z18</f>
        <v>17000</v>
      </c>
      <c r="AH18" s="30"/>
      <c r="AI18" s="30"/>
      <c r="AJ18" s="30"/>
      <c r="AK18" s="30"/>
      <c r="AL18" s="30"/>
      <c r="AM18" s="30"/>
      <c r="AN18" s="31"/>
      <c r="AO18" s="352">
        <v>10</v>
      </c>
      <c r="AP18" s="353"/>
      <c r="AQ18" s="354"/>
      <c r="AR18" s="361" t="s">
        <v>66</v>
      </c>
      <c r="AS18" s="362"/>
      <c r="AT18" s="362"/>
      <c r="AU18" s="362"/>
      <c r="AV18" s="362"/>
      <c r="AW18" s="362"/>
      <c r="AX18" s="362"/>
      <c r="AY18" s="363"/>
      <c r="AZ18" s="370">
        <v>45078</v>
      </c>
      <c r="BA18" s="362"/>
      <c r="BB18" s="362"/>
      <c r="BC18" s="362"/>
      <c r="BD18" s="362"/>
      <c r="BE18" s="362"/>
      <c r="BF18" s="362"/>
      <c r="BG18" s="363"/>
      <c r="BH18" s="119"/>
      <c r="BI18" s="120"/>
      <c r="BJ18" s="120"/>
      <c r="BK18" s="120"/>
      <c r="BL18" s="120"/>
      <c r="BM18" s="120"/>
      <c r="BN18" s="120"/>
      <c r="BO18" s="121"/>
      <c r="BX18">
        <v>10</v>
      </c>
      <c r="BY18" t="s">
        <v>42</v>
      </c>
      <c r="BZ18">
        <f>SUMIF($AO$18:$AQ$38,$BX$18,AG18:AN38)</f>
        <v>34000</v>
      </c>
      <c r="CA18">
        <f>ROUND(BZ18*0.1,0)</f>
        <v>3400</v>
      </c>
      <c r="CB18">
        <f>BZ18+CA18</f>
        <v>37400</v>
      </c>
      <c r="CC18" t="s">
        <v>43</v>
      </c>
      <c r="CD18" t="s">
        <v>44</v>
      </c>
    </row>
    <row r="19" spans="4:82" ht="9" customHeight="1" x14ac:dyDescent="0.2">
      <c r="D19" s="302"/>
      <c r="E19" s="303"/>
      <c r="F19" s="303"/>
      <c r="G19" s="303"/>
      <c r="H19" s="303"/>
      <c r="I19" s="304"/>
      <c r="J19" s="348">
        <v>0.33333333333333331</v>
      </c>
      <c r="K19" s="303"/>
      <c r="L19" s="303"/>
      <c r="M19" s="303"/>
      <c r="N19" s="303"/>
      <c r="O19" s="304"/>
      <c r="P19" s="348">
        <v>0.72916666666666663</v>
      </c>
      <c r="Q19" s="303"/>
      <c r="R19" s="303"/>
      <c r="S19" s="303"/>
      <c r="T19" s="303"/>
      <c r="U19" s="304"/>
      <c r="V19" s="376"/>
      <c r="W19" s="303"/>
      <c r="X19" s="303"/>
      <c r="Y19" s="304"/>
      <c r="Z19" s="380"/>
      <c r="AA19" s="381"/>
      <c r="AB19" s="381"/>
      <c r="AC19" s="381"/>
      <c r="AD19" s="381"/>
      <c r="AE19" s="381"/>
      <c r="AF19" s="382"/>
      <c r="AG19" s="32"/>
      <c r="AH19" s="33"/>
      <c r="AI19" s="33"/>
      <c r="AJ19" s="33"/>
      <c r="AK19" s="33"/>
      <c r="AL19" s="33"/>
      <c r="AM19" s="33"/>
      <c r="AN19" s="34"/>
      <c r="AO19" s="355"/>
      <c r="AP19" s="356"/>
      <c r="AQ19" s="357"/>
      <c r="AR19" s="364"/>
      <c r="AS19" s="365"/>
      <c r="AT19" s="365"/>
      <c r="AU19" s="365"/>
      <c r="AV19" s="365"/>
      <c r="AW19" s="365"/>
      <c r="AX19" s="365"/>
      <c r="AY19" s="366"/>
      <c r="AZ19" s="364"/>
      <c r="BA19" s="365"/>
      <c r="BB19" s="365"/>
      <c r="BC19" s="365"/>
      <c r="BD19" s="365"/>
      <c r="BE19" s="365"/>
      <c r="BF19" s="365"/>
      <c r="BG19" s="366"/>
      <c r="BH19" s="122"/>
      <c r="BI19" s="123"/>
      <c r="BJ19" s="123"/>
      <c r="BK19" s="123"/>
      <c r="BL19" s="123"/>
      <c r="BM19" s="123"/>
      <c r="BN19" s="123"/>
      <c r="BO19" s="124"/>
      <c r="BX19" t="s">
        <v>45</v>
      </c>
      <c r="BY19" t="s">
        <v>46</v>
      </c>
      <c r="BZ19">
        <f>SUMIF($AO$18:$AQ$38,$BX$19,$AG$18:$AN$38)</f>
        <v>0</v>
      </c>
      <c r="CA19">
        <f>ROUND(BZ19*0.08,0)</f>
        <v>0</v>
      </c>
      <c r="CB19">
        <f t="shared" ref="CB19:CB22" si="0">BZ19+CA19</f>
        <v>0</v>
      </c>
      <c r="CC19" t="s">
        <v>47</v>
      </c>
      <c r="CD19" t="s">
        <v>44</v>
      </c>
    </row>
    <row r="20" spans="4:82" ht="9" customHeight="1" x14ac:dyDescent="0.2">
      <c r="D20" s="374"/>
      <c r="E20" s="350"/>
      <c r="F20" s="350"/>
      <c r="G20" s="350"/>
      <c r="H20" s="350"/>
      <c r="I20" s="351"/>
      <c r="J20" s="349"/>
      <c r="K20" s="350"/>
      <c r="L20" s="350"/>
      <c r="M20" s="350"/>
      <c r="N20" s="350"/>
      <c r="O20" s="351"/>
      <c r="P20" s="349"/>
      <c r="Q20" s="350"/>
      <c r="R20" s="350"/>
      <c r="S20" s="350"/>
      <c r="T20" s="350"/>
      <c r="U20" s="351"/>
      <c r="V20" s="349"/>
      <c r="W20" s="350"/>
      <c r="X20" s="350"/>
      <c r="Y20" s="351"/>
      <c r="Z20" s="383"/>
      <c r="AA20" s="384"/>
      <c r="AB20" s="384"/>
      <c r="AC20" s="384"/>
      <c r="AD20" s="384"/>
      <c r="AE20" s="384"/>
      <c r="AF20" s="385"/>
      <c r="AG20" s="35"/>
      <c r="AH20" s="36"/>
      <c r="AI20" s="36"/>
      <c r="AJ20" s="36"/>
      <c r="AK20" s="36"/>
      <c r="AL20" s="36"/>
      <c r="AM20" s="36"/>
      <c r="AN20" s="37"/>
      <c r="AO20" s="358"/>
      <c r="AP20" s="359"/>
      <c r="AQ20" s="360"/>
      <c r="AR20" s="367"/>
      <c r="AS20" s="368"/>
      <c r="AT20" s="368"/>
      <c r="AU20" s="368"/>
      <c r="AV20" s="368"/>
      <c r="AW20" s="368"/>
      <c r="AX20" s="368"/>
      <c r="AY20" s="369"/>
      <c r="AZ20" s="367"/>
      <c r="BA20" s="368"/>
      <c r="BB20" s="368"/>
      <c r="BC20" s="368"/>
      <c r="BD20" s="368"/>
      <c r="BE20" s="368"/>
      <c r="BF20" s="368"/>
      <c r="BG20" s="369"/>
      <c r="BH20" s="125"/>
      <c r="BI20" s="126"/>
      <c r="BJ20" s="126"/>
      <c r="BK20" s="126"/>
      <c r="BL20" s="126"/>
      <c r="BM20" s="126"/>
      <c r="BN20" s="126"/>
      <c r="BO20" s="127"/>
      <c r="BX20" t="s">
        <v>48</v>
      </c>
      <c r="BY20" t="s">
        <v>49</v>
      </c>
      <c r="BZ20">
        <f>SUMIF($AO$18:$AQ$38,$BX$20,$AG$18:$AN$38)</f>
        <v>0</v>
      </c>
      <c r="CA20">
        <f t="shared" ref="CA20" si="1">ROUND(BZ20*0.08,0)</f>
        <v>0</v>
      </c>
      <c r="CB20">
        <f t="shared" si="0"/>
        <v>0</v>
      </c>
      <c r="CC20" t="s">
        <v>50</v>
      </c>
      <c r="CD20" t="s">
        <v>44</v>
      </c>
    </row>
    <row r="21" spans="4:82" ht="9" customHeight="1" x14ac:dyDescent="0.2">
      <c r="D21" s="371">
        <v>5000</v>
      </c>
      <c r="E21" s="372"/>
      <c r="F21" s="372"/>
      <c r="G21" s="372"/>
      <c r="H21" s="372"/>
      <c r="I21" s="373"/>
      <c r="J21" s="26" t="s">
        <v>11</v>
      </c>
      <c r="K21" s="27"/>
      <c r="L21" s="27"/>
      <c r="M21" s="27" t="s">
        <v>12</v>
      </c>
      <c r="N21" s="27"/>
      <c r="O21" s="28"/>
      <c r="P21" s="26" t="s">
        <v>11</v>
      </c>
      <c r="Q21" s="27"/>
      <c r="R21" s="27"/>
      <c r="S21" s="27" t="s">
        <v>12</v>
      </c>
      <c r="T21" s="27"/>
      <c r="U21" s="28"/>
      <c r="V21" s="375">
        <v>8.5</v>
      </c>
      <c r="W21" s="372"/>
      <c r="X21" s="372"/>
      <c r="Y21" s="373"/>
      <c r="Z21" s="377">
        <v>2000</v>
      </c>
      <c r="AA21" s="378"/>
      <c r="AB21" s="378"/>
      <c r="AC21" s="378"/>
      <c r="AD21" s="378"/>
      <c r="AE21" s="378"/>
      <c r="AF21" s="379"/>
      <c r="AG21" s="29">
        <f>V21*Z21</f>
        <v>17000</v>
      </c>
      <c r="AH21" s="30"/>
      <c r="AI21" s="30"/>
      <c r="AJ21" s="30"/>
      <c r="AK21" s="30"/>
      <c r="AL21" s="30"/>
      <c r="AM21" s="30"/>
      <c r="AN21" s="31"/>
      <c r="AO21" s="352">
        <v>10</v>
      </c>
      <c r="AP21" s="353"/>
      <c r="AQ21" s="354"/>
      <c r="AR21" s="361" t="s">
        <v>67</v>
      </c>
      <c r="AS21" s="362"/>
      <c r="AT21" s="362"/>
      <c r="AU21" s="362"/>
      <c r="AV21" s="362"/>
      <c r="AW21" s="362"/>
      <c r="AX21" s="362"/>
      <c r="AY21" s="363"/>
      <c r="AZ21" s="370">
        <v>45079</v>
      </c>
      <c r="BA21" s="362"/>
      <c r="BB21" s="362"/>
      <c r="BC21" s="362"/>
      <c r="BD21" s="362"/>
      <c r="BE21" s="362"/>
      <c r="BF21" s="362"/>
      <c r="BG21" s="363"/>
      <c r="BH21" s="119"/>
      <c r="BI21" s="120"/>
      <c r="BJ21" s="120"/>
      <c r="BK21" s="120"/>
      <c r="BL21" s="120"/>
      <c r="BM21" s="120"/>
      <c r="BN21" s="120"/>
      <c r="BO21" s="121"/>
      <c r="BX21" t="s">
        <v>51</v>
      </c>
      <c r="BY21" t="s">
        <v>52</v>
      </c>
      <c r="BZ21">
        <f>SUMIF($AO$18:$AQ$38,$BX$21,$AG$18:$AN$38)</f>
        <v>0</v>
      </c>
      <c r="CA21">
        <v>0</v>
      </c>
      <c r="CB21">
        <f t="shared" si="0"/>
        <v>0</v>
      </c>
      <c r="CC21" t="s">
        <v>53</v>
      </c>
      <c r="CD21" t="s">
        <v>44</v>
      </c>
    </row>
    <row r="22" spans="4:82" ht="9" customHeight="1" x14ac:dyDescent="0.2">
      <c r="D22" s="302"/>
      <c r="E22" s="303"/>
      <c r="F22" s="303"/>
      <c r="G22" s="303"/>
      <c r="H22" s="303"/>
      <c r="I22" s="304"/>
      <c r="J22" s="348">
        <v>0.33333333333333331</v>
      </c>
      <c r="K22" s="303"/>
      <c r="L22" s="303"/>
      <c r="M22" s="303"/>
      <c r="N22" s="303"/>
      <c r="O22" s="304"/>
      <c r="P22" s="348">
        <v>0.72916666666666663</v>
      </c>
      <c r="Q22" s="303"/>
      <c r="R22" s="303"/>
      <c r="S22" s="303"/>
      <c r="T22" s="303"/>
      <c r="U22" s="304"/>
      <c r="V22" s="376"/>
      <c r="W22" s="303"/>
      <c r="X22" s="303"/>
      <c r="Y22" s="304"/>
      <c r="Z22" s="380"/>
      <c r="AA22" s="381"/>
      <c r="AB22" s="381"/>
      <c r="AC22" s="381"/>
      <c r="AD22" s="381"/>
      <c r="AE22" s="381"/>
      <c r="AF22" s="382"/>
      <c r="AG22" s="32"/>
      <c r="AH22" s="33"/>
      <c r="AI22" s="33"/>
      <c r="AJ22" s="33"/>
      <c r="AK22" s="33"/>
      <c r="AL22" s="33"/>
      <c r="AM22" s="33"/>
      <c r="AN22" s="34"/>
      <c r="AO22" s="355"/>
      <c r="AP22" s="356"/>
      <c r="AQ22" s="357"/>
      <c r="AR22" s="364"/>
      <c r="AS22" s="365"/>
      <c r="AT22" s="365"/>
      <c r="AU22" s="365"/>
      <c r="AV22" s="365"/>
      <c r="AW22" s="365"/>
      <c r="AX22" s="365"/>
      <c r="AY22" s="366"/>
      <c r="AZ22" s="364"/>
      <c r="BA22" s="365"/>
      <c r="BB22" s="365"/>
      <c r="BC22" s="365"/>
      <c r="BD22" s="365"/>
      <c r="BE22" s="365"/>
      <c r="BF22" s="365"/>
      <c r="BG22" s="366"/>
      <c r="BH22" s="122"/>
      <c r="BI22" s="123"/>
      <c r="BJ22" s="123"/>
      <c r="BK22" s="123"/>
      <c r="BL22" s="123"/>
      <c r="BM22" s="123"/>
      <c r="BN22" s="123"/>
      <c r="BO22" s="124"/>
      <c r="BX22" t="s">
        <v>54</v>
      </c>
      <c r="BY22" t="s">
        <v>55</v>
      </c>
      <c r="BZ22">
        <f>SUMIF($AO$18:$AQ$38,$BX$22,$AG$18:$AN$38)</f>
        <v>0</v>
      </c>
      <c r="CA22">
        <v>0</v>
      </c>
      <c r="CB22">
        <f t="shared" si="0"/>
        <v>0</v>
      </c>
      <c r="CC22" t="s">
        <v>56</v>
      </c>
      <c r="CD22" t="s">
        <v>44</v>
      </c>
    </row>
    <row r="23" spans="4:82" ht="9" customHeight="1" x14ac:dyDescent="0.2">
      <c r="D23" s="374"/>
      <c r="E23" s="350"/>
      <c r="F23" s="350"/>
      <c r="G23" s="350"/>
      <c r="H23" s="350"/>
      <c r="I23" s="351"/>
      <c r="J23" s="349"/>
      <c r="K23" s="350"/>
      <c r="L23" s="350"/>
      <c r="M23" s="350"/>
      <c r="N23" s="350"/>
      <c r="O23" s="351"/>
      <c r="P23" s="349"/>
      <c r="Q23" s="350"/>
      <c r="R23" s="350"/>
      <c r="S23" s="350"/>
      <c r="T23" s="350"/>
      <c r="U23" s="351"/>
      <c r="V23" s="349"/>
      <c r="W23" s="350"/>
      <c r="X23" s="350"/>
      <c r="Y23" s="351"/>
      <c r="Z23" s="383"/>
      <c r="AA23" s="384"/>
      <c r="AB23" s="384"/>
      <c r="AC23" s="384"/>
      <c r="AD23" s="384"/>
      <c r="AE23" s="384"/>
      <c r="AF23" s="385"/>
      <c r="AG23" s="35"/>
      <c r="AH23" s="36"/>
      <c r="AI23" s="36"/>
      <c r="AJ23" s="36"/>
      <c r="AK23" s="36"/>
      <c r="AL23" s="36"/>
      <c r="AM23" s="36"/>
      <c r="AN23" s="37"/>
      <c r="AO23" s="358"/>
      <c r="AP23" s="359"/>
      <c r="AQ23" s="360"/>
      <c r="AR23" s="367"/>
      <c r="AS23" s="368"/>
      <c r="AT23" s="368"/>
      <c r="AU23" s="368"/>
      <c r="AV23" s="368"/>
      <c r="AW23" s="368"/>
      <c r="AX23" s="368"/>
      <c r="AY23" s="369"/>
      <c r="AZ23" s="367"/>
      <c r="BA23" s="368"/>
      <c r="BB23" s="368"/>
      <c r="BC23" s="368"/>
      <c r="BD23" s="368"/>
      <c r="BE23" s="368"/>
      <c r="BF23" s="368"/>
      <c r="BG23" s="369"/>
      <c r="BH23" s="125"/>
      <c r="BI23" s="126"/>
      <c r="BJ23" s="126"/>
      <c r="BK23" s="126"/>
      <c r="BL23" s="126"/>
      <c r="BM23" s="126"/>
      <c r="BN23" s="126"/>
      <c r="BO23" s="127"/>
    </row>
    <row r="24" spans="4:82" ht="9" customHeight="1" x14ac:dyDescent="0.2">
      <c r="D24" s="335"/>
      <c r="E24" s="336"/>
      <c r="F24" s="336"/>
      <c r="G24" s="336"/>
      <c r="H24" s="336"/>
      <c r="I24" s="337"/>
      <c r="J24" s="26" t="s">
        <v>11</v>
      </c>
      <c r="K24" s="27"/>
      <c r="L24" s="27"/>
      <c r="M24" s="27" t="s">
        <v>12</v>
      </c>
      <c r="N24" s="27"/>
      <c r="O24" s="28"/>
      <c r="P24" s="26" t="s">
        <v>11</v>
      </c>
      <c r="Q24" s="27"/>
      <c r="R24" s="27"/>
      <c r="S24" s="27" t="s">
        <v>12</v>
      </c>
      <c r="T24" s="27"/>
      <c r="U24" s="28"/>
      <c r="V24" s="344"/>
      <c r="W24" s="336"/>
      <c r="X24" s="336"/>
      <c r="Y24" s="337"/>
      <c r="Z24" s="308"/>
      <c r="AA24" s="309"/>
      <c r="AB24" s="309"/>
      <c r="AC24" s="309"/>
      <c r="AD24" s="309"/>
      <c r="AE24" s="309"/>
      <c r="AF24" s="310"/>
      <c r="AG24" s="29">
        <f>V24*Z24</f>
        <v>0</v>
      </c>
      <c r="AH24" s="30"/>
      <c r="AI24" s="30"/>
      <c r="AJ24" s="30"/>
      <c r="AK24" s="30"/>
      <c r="AL24" s="30"/>
      <c r="AM24" s="30"/>
      <c r="AN24" s="31"/>
      <c r="AO24" s="317"/>
      <c r="AP24" s="318"/>
      <c r="AQ24" s="319"/>
      <c r="AR24" s="326"/>
      <c r="AS24" s="327"/>
      <c r="AT24" s="327"/>
      <c r="AU24" s="327"/>
      <c r="AV24" s="327"/>
      <c r="AW24" s="327"/>
      <c r="AX24" s="327"/>
      <c r="AY24" s="328"/>
      <c r="AZ24" s="326"/>
      <c r="BA24" s="327"/>
      <c r="BB24" s="327"/>
      <c r="BC24" s="327"/>
      <c r="BD24" s="327"/>
      <c r="BE24" s="327"/>
      <c r="BF24" s="327"/>
      <c r="BG24" s="328"/>
      <c r="BH24" s="119"/>
      <c r="BI24" s="120"/>
      <c r="BJ24" s="120"/>
      <c r="BK24" s="120"/>
      <c r="BL24" s="120"/>
      <c r="BM24" s="120"/>
      <c r="BN24" s="120"/>
      <c r="BO24" s="121"/>
    </row>
    <row r="25" spans="4:82" ht="9" customHeight="1" x14ac:dyDescent="0.2">
      <c r="D25" s="338"/>
      <c r="E25" s="339"/>
      <c r="F25" s="339"/>
      <c r="G25" s="339"/>
      <c r="H25" s="339"/>
      <c r="I25" s="340"/>
      <c r="J25" s="347"/>
      <c r="K25" s="339"/>
      <c r="L25" s="339"/>
      <c r="M25" s="339"/>
      <c r="N25" s="339"/>
      <c r="O25" s="340"/>
      <c r="P25" s="347"/>
      <c r="Q25" s="339"/>
      <c r="R25" s="339"/>
      <c r="S25" s="339"/>
      <c r="T25" s="339"/>
      <c r="U25" s="340"/>
      <c r="V25" s="345"/>
      <c r="W25" s="339"/>
      <c r="X25" s="339"/>
      <c r="Y25" s="340"/>
      <c r="Z25" s="311"/>
      <c r="AA25" s="312"/>
      <c r="AB25" s="312"/>
      <c r="AC25" s="312"/>
      <c r="AD25" s="312"/>
      <c r="AE25" s="312"/>
      <c r="AF25" s="313"/>
      <c r="AG25" s="32"/>
      <c r="AH25" s="33"/>
      <c r="AI25" s="33"/>
      <c r="AJ25" s="33"/>
      <c r="AK25" s="33"/>
      <c r="AL25" s="33"/>
      <c r="AM25" s="33"/>
      <c r="AN25" s="34"/>
      <c r="AO25" s="320"/>
      <c r="AP25" s="321"/>
      <c r="AQ25" s="322"/>
      <c r="AR25" s="329"/>
      <c r="AS25" s="330"/>
      <c r="AT25" s="330"/>
      <c r="AU25" s="330"/>
      <c r="AV25" s="330"/>
      <c r="AW25" s="330"/>
      <c r="AX25" s="330"/>
      <c r="AY25" s="331"/>
      <c r="AZ25" s="329"/>
      <c r="BA25" s="330"/>
      <c r="BB25" s="330"/>
      <c r="BC25" s="330"/>
      <c r="BD25" s="330"/>
      <c r="BE25" s="330"/>
      <c r="BF25" s="330"/>
      <c r="BG25" s="331"/>
      <c r="BH25" s="122"/>
      <c r="BI25" s="123"/>
      <c r="BJ25" s="123"/>
      <c r="BK25" s="123"/>
      <c r="BL25" s="123"/>
      <c r="BM25" s="123"/>
      <c r="BN25" s="123"/>
      <c r="BO25" s="124"/>
    </row>
    <row r="26" spans="4:82" ht="9" customHeight="1" x14ac:dyDescent="0.2">
      <c r="D26" s="341"/>
      <c r="E26" s="342"/>
      <c r="F26" s="342"/>
      <c r="G26" s="342"/>
      <c r="H26" s="342"/>
      <c r="I26" s="343"/>
      <c r="J26" s="346"/>
      <c r="K26" s="342"/>
      <c r="L26" s="342"/>
      <c r="M26" s="342"/>
      <c r="N26" s="342"/>
      <c r="O26" s="343"/>
      <c r="P26" s="346"/>
      <c r="Q26" s="342"/>
      <c r="R26" s="342"/>
      <c r="S26" s="342"/>
      <c r="T26" s="342"/>
      <c r="U26" s="343"/>
      <c r="V26" s="346"/>
      <c r="W26" s="342"/>
      <c r="X26" s="342"/>
      <c r="Y26" s="343"/>
      <c r="Z26" s="314"/>
      <c r="AA26" s="315"/>
      <c r="AB26" s="315"/>
      <c r="AC26" s="315"/>
      <c r="AD26" s="315"/>
      <c r="AE26" s="315"/>
      <c r="AF26" s="316"/>
      <c r="AG26" s="35"/>
      <c r="AH26" s="36"/>
      <c r="AI26" s="36"/>
      <c r="AJ26" s="36"/>
      <c r="AK26" s="36"/>
      <c r="AL26" s="36"/>
      <c r="AM26" s="36"/>
      <c r="AN26" s="37"/>
      <c r="AO26" s="323"/>
      <c r="AP26" s="324"/>
      <c r="AQ26" s="325"/>
      <c r="AR26" s="332"/>
      <c r="AS26" s="333"/>
      <c r="AT26" s="333"/>
      <c r="AU26" s="333"/>
      <c r="AV26" s="333"/>
      <c r="AW26" s="333"/>
      <c r="AX26" s="333"/>
      <c r="AY26" s="334"/>
      <c r="AZ26" s="332"/>
      <c r="BA26" s="333"/>
      <c r="BB26" s="333"/>
      <c r="BC26" s="333"/>
      <c r="BD26" s="333"/>
      <c r="BE26" s="333"/>
      <c r="BF26" s="333"/>
      <c r="BG26" s="334"/>
      <c r="BH26" s="125"/>
      <c r="BI26" s="126"/>
      <c r="BJ26" s="126"/>
      <c r="BK26" s="126"/>
      <c r="BL26" s="126"/>
      <c r="BM26" s="126"/>
      <c r="BN26" s="126"/>
      <c r="BO26" s="127"/>
    </row>
    <row r="27" spans="4:82" ht="9" customHeight="1" x14ac:dyDescent="0.2">
      <c r="D27" s="335"/>
      <c r="E27" s="336"/>
      <c r="F27" s="336"/>
      <c r="G27" s="336"/>
      <c r="H27" s="336"/>
      <c r="I27" s="337"/>
      <c r="J27" s="26" t="s">
        <v>11</v>
      </c>
      <c r="K27" s="27"/>
      <c r="L27" s="27"/>
      <c r="M27" s="27" t="s">
        <v>12</v>
      </c>
      <c r="N27" s="27"/>
      <c r="O27" s="28"/>
      <c r="P27" s="26" t="s">
        <v>11</v>
      </c>
      <c r="Q27" s="27"/>
      <c r="R27" s="27"/>
      <c r="S27" s="27" t="s">
        <v>12</v>
      </c>
      <c r="T27" s="27"/>
      <c r="U27" s="28"/>
      <c r="V27" s="344"/>
      <c r="W27" s="336"/>
      <c r="X27" s="336"/>
      <c r="Y27" s="337"/>
      <c r="Z27" s="308"/>
      <c r="AA27" s="309"/>
      <c r="AB27" s="309"/>
      <c r="AC27" s="309"/>
      <c r="AD27" s="309"/>
      <c r="AE27" s="309"/>
      <c r="AF27" s="310"/>
      <c r="AG27" s="29">
        <f>V27*Z27</f>
        <v>0</v>
      </c>
      <c r="AH27" s="30"/>
      <c r="AI27" s="30"/>
      <c r="AJ27" s="30"/>
      <c r="AK27" s="30"/>
      <c r="AL27" s="30"/>
      <c r="AM27" s="30"/>
      <c r="AN27" s="31"/>
      <c r="AO27" s="317"/>
      <c r="AP27" s="318"/>
      <c r="AQ27" s="319"/>
      <c r="AR27" s="326"/>
      <c r="AS27" s="327"/>
      <c r="AT27" s="327"/>
      <c r="AU27" s="327"/>
      <c r="AV27" s="327"/>
      <c r="AW27" s="327"/>
      <c r="AX27" s="327"/>
      <c r="AY27" s="328"/>
      <c r="AZ27" s="326"/>
      <c r="BA27" s="327"/>
      <c r="BB27" s="327"/>
      <c r="BC27" s="327"/>
      <c r="BD27" s="327"/>
      <c r="BE27" s="327"/>
      <c r="BF27" s="327"/>
      <c r="BG27" s="328"/>
      <c r="BH27" s="119"/>
      <c r="BI27" s="120"/>
      <c r="BJ27" s="120"/>
      <c r="BK27" s="120"/>
      <c r="BL27" s="120"/>
      <c r="BM27" s="120"/>
      <c r="BN27" s="120"/>
      <c r="BO27" s="121"/>
    </row>
    <row r="28" spans="4:82" ht="9" customHeight="1" x14ac:dyDescent="0.2">
      <c r="D28" s="338"/>
      <c r="E28" s="339"/>
      <c r="F28" s="339"/>
      <c r="G28" s="339"/>
      <c r="H28" s="339"/>
      <c r="I28" s="340"/>
      <c r="J28" s="347"/>
      <c r="K28" s="339"/>
      <c r="L28" s="339"/>
      <c r="M28" s="339"/>
      <c r="N28" s="339"/>
      <c r="O28" s="340"/>
      <c r="P28" s="347"/>
      <c r="Q28" s="339"/>
      <c r="R28" s="339"/>
      <c r="S28" s="339"/>
      <c r="T28" s="339"/>
      <c r="U28" s="340"/>
      <c r="V28" s="345"/>
      <c r="W28" s="339"/>
      <c r="X28" s="339"/>
      <c r="Y28" s="340"/>
      <c r="Z28" s="311"/>
      <c r="AA28" s="312"/>
      <c r="AB28" s="312"/>
      <c r="AC28" s="312"/>
      <c r="AD28" s="312"/>
      <c r="AE28" s="312"/>
      <c r="AF28" s="313"/>
      <c r="AG28" s="32"/>
      <c r="AH28" s="33"/>
      <c r="AI28" s="33"/>
      <c r="AJ28" s="33"/>
      <c r="AK28" s="33"/>
      <c r="AL28" s="33"/>
      <c r="AM28" s="33"/>
      <c r="AN28" s="34"/>
      <c r="AO28" s="320"/>
      <c r="AP28" s="321"/>
      <c r="AQ28" s="322"/>
      <c r="AR28" s="329"/>
      <c r="AS28" s="330"/>
      <c r="AT28" s="330"/>
      <c r="AU28" s="330"/>
      <c r="AV28" s="330"/>
      <c r="AW28" s="330"/>
      <c r="AX28" s="330"/>
      <c r="AY28" s="331"/>
      <c r="AZ28" s="329"/>
      <c r="BA28" s="330"/>
      <c r="BB28" s="330"/>
      <c r="BC28" s="330"/>
      <c r="BD28" s="330"/>
      <c r="BE28" s="330"/>
      <c r="BF28" s="330"/>
      <c r="BG28" s="331"/>
      <c r="BH28" s="122"/>
      <c r="BI28" s="123"/>
      <c r="BJ28" s="123"/>
      <c r="BK28" s="123"/>
      <c r="BL28" s="123"/>
      <c r="BM28" s="123"/>
      <c r="BN28" s="123"/>
      <c r="BO28" s="124"/>
      <c r="BX28" t="s">
        <v>57</v>
      </c>
      <c r="BY28" t="s">
        <v>58</v>
      </c>
    </row>
    <row r="29" spans="4:82" ht="9" customHeight="1" x14ac:dyDescent="0.2">
      <c r="D29" s="341"/>
      <c r="E29" s="342"/>
      <c r="F29" s="342"/>
      <c r="G29" s="342"/>
      <c r="H29" s="342"/>
      <c r="I29" s="343"/>
      <c r="J29" s="346"/>
      <c r="K29" s="342"/>
      <c r="L29" s="342"/>
      <c r="M29" s="342"/>
      <c r="N29" s="342"/>
      <c r="O29" s="343"/>
      <c r="P29" s="346"/>
      <c r="Q29" s="342"/>
      <c r="R29" s="342"/>
      <c r="S29" s="342"/>
      <c r="T29" s="342"/>
      <c r="U29" s="343"/>
      <c r="V29" s="346"/>
      <c r="W29" s="342"/>
      <c r="X29" s="342"/>
      <c r="Y29" s="343"/>
      <c r="Z29" s="314"/>
      <c r="AA29" s="315"/>
      <c r="AB29" s="315"/>
      <c r="AC29" s="315"/>
      <c r="AD29" s="315"/>
      <c r="AE29" s="315"/>
      <c r="AF29" s="316"/>
      <c r="AG29" s="35"/>
      <c r="AH29" s="36"/>
      <c r="AI29" s="36"/>
      <c r="AJ29" s="36"/>
      <c r="AK29" s="36"/>
      <c r="AL29" s="36"/>
      <c r="AM29" s="36"/>
      <c r="AN29" s="37"/>
      <c r="AO29" s="323"/>
      <c r="AP29" s="324"/>
      <c r="AQ29" s="325"/>
      <c r="AR29" s="332"/>
      <c r="AS29" s="333"/>
      <c r="AT29" s="333"/>
      <c r="AU29" s="333"/>
      <c r="AV29" s="333"/>
      <c r="AW29" s="333"/>
      <c r="AX29" s="333"/>
      <c r="AY29" s="334"/>
      <c r="AZ29" s="332"/>
      <c r="BA29" s="333"/>
      <c r="BB29" s="333"/>
      <c r="BC29" s="333"/>
      <c r="BD29" s="333"/>
      <c r="BE29" s="333"/>
      <c r="BF29" s="333"/>
      <c r="BG29" s="334"/>
      <c r="BH29" s="125"/>
      <c r="BI29" s="126"/>
      <c r="BJ29" s="126"/>
      <c r="BK29" s="126"/>
      <c r="BL29" s="126"/>
      <c r="BM29" s="126"/>
      <c r="BN29" s="126"/>
      <c r="BO29" s="127"/>
      <c r="BX29">
        <v>1000</v>
      </c>
      <c r="BY29" t="s">
        <v>59</v>
      </c>
    </row>
    <row r="30" spans="4:82" ht="9" customHeight="1" x14ac:dyDescent="0.2">
      <c r="D30" s="335"/>
      <c r="E30" s="336"/>
      <c r="F30" s="336"/>
      <c r="G30" s="336"/>
      <c r="H30" s="336"/>
      <c r="I30" s="337"/>
      <c r="J30" s="26" t="s">
        <v>11</v>
      </c>
      <c r="K30" s="27"/>
      <c r="L30" s="27"/>
      <c r="M30" s="27" t="s">
        <v>12</v>
      </c>
      <c r="N30" s="27"/>
      <c r="O30" s="28"/>
      <c r="P30" s="26" t="s">
        <v>11</v>
      </c>
      <c r="Q30" s="27"/>
      <c r="R30" s="27"/>
      <c r="S30" s="27" t="s">
        <v>12</v>
      </c>
      <c r="T30" s="27"/>
      <c r="U30" s="28"/>
      <c r="V30" s="344"/>
      <c r="W30" s="336"/>
      <c r="X30" s="336"/>
      <c r="Y30" s="337"/>
      <c r="Z30" s="308"/>
      <c r="AA30" s="309"/>
      <c r="AB30" s="309"/>
      <c r="AC30" s="309"/>
      <c r="AD30" s="309"/>
      <c r="AE30" s="309"/>
      <c r="AF30" s="310"/>
      <c r="AG30" s="29">
        <f>V30*Z30</f>
        <v>0</v>
      </c>
      <c r="AH30" s="30"/>
      <c r="AI30" s="30"/>
      <c r="AJ30" s="30"/>
      <c r="AK30" s="30"/>
      <c r="AL30" s="30"/>
      <c r="AM30" s="30"/>
      <c r="AN30" s="31"/>
      <c r="AO30" s="317"/>
      <c r="AP30" s="318"/>
      <c r="AQ30" s="319"/>
      <c r="AR30" s="326"/>
      <c r="AS30" s="327"/>
      <c r="AT30" s="327"/>
      <c r="AU30" s="327"/>
      <c r="AV30" s="327"/>
      <c r="AW30" s="327"/>
      <c r="AX30" s="327"/>
      <c r="AY30" s="328"/>
      <c r="AZ30" s="326"/>
      <c r="BA30" s="327"/>
      <c r="BB30" s="327"/>
      <c r="BC30" s="327"/>
      <c r="BD30" s="327"/>
      <c r="BE30" s="327"/>
      <c r="BF30" s="327"/>
      <c r="BG30" s="328"/>
      <c r="BH30" s="119"/>
      <c r="BI30" s="120"/>
      <c r="BJ30" s="120"/>
      <c r="BK30" s="120"/>
      <c r="BL30" s="120"/>
      <c r="BM30" s="120"/>
      <c r="BN30" s="120"/>
      <c r="BO30" s="121"/>
      <c r="BX30">
        <v>2000</v>
      </c>
      <c r="BY30" t="s">
        <v>60</v>
      </c>
    </row>
    <row r="31" spans="4:82" ht="9" customHeight="1" x14ac:dyDescent="0.2">
      <c r="D31" s="338"/>
      <c r="E31" s="339"/>
      <c r="F31" s="339"/>
      <c r="G31" s="339"/>
      <c r="H31" s="339"/>
      <c r="I31" s="340"/>
      <c r="J31" s="347"/>
      <c r="K31" s="339"/>
      <c r="L31" s="339"/>
      <c r="M31" s="339"/>
      <c r="N31" s="339"/>
      <c r="O31" s="340"/>
      <c r="P31" s="347"/>
      <c r="Q31" s="339"/>
      <c r="R31" s="339"/>
      <c r="S31" s="339"/>
      <c r="T31" s="339"/>
      <c r="U31" s="340"/>
      <c r="V31" s="345"/>
      <c r="W31" s="339"/>
      <c r="X31" s="339"/>
      <c r="Y31" s="340"/>
      <c r="Z31" s="311"/>
      <c r="AA31" s="312"/>
      <c r="AB31" s="312"/>
      <c r="AC31" s="312"/>
      <c r="AD31" s="312"/>
      <c r="AE31" s="312"/>
      <c r="AF31" s="313"/>
      <c r="AG31" s="32"/>
      <c r="AH31" s="33"/>
      <c r="AI31" s="33"/>
      <c r="AJ31" s="33"/>
      <c r="AK31" s="33"/>
      <c r="AL31" s="33"/>
      <c r="AM31" s="33"/>
      <c r="AN31" s="34"/>
      <c r="AO31" s="320"/>
      <c r="AP31" s="321"/>
      <c r="AQ31" s="322"/>
      <c r="AR31" s="329"/>
      <c r="AS31" s="330"/>
      <c r="AT31" s="330"/>
      <c r="AU31" s="330"/>
      <c r="AV31" s="330"/>
      <c r="AW31" s="330"/>
      <c r="AX31" s="330"/>
      <c r="AY31" s="331"/>
      <c r="AZ31" s="329"/>
      <c r="BA31" s="330"/>
      <c r="BB31" s="330"/>
      <c r="BC31" s="330"/>
      <c r="BD31" s="330"/>
      <c r="BE31" s="330"/>
      <c r="BF31" s="330"/>
      <c r="BG31" s="331"/>
      <c r="BH31" s="122"/>
      <c r="BI31" s="123"/>
      <c r="BJ31" s="123"/>
      <c r="BK31" s="123"/>
      <c r="BL31" s="123"/>
      <c r="BM31" s="123"/>
      <c r="BN31" s="123"/>
      <c r="BO31" s="124"/>
      <c r="BX31">
        <v>3000</v>
      </c>
    </row>
    <row r="32" spans="4:82" ht="9" customHeight="1" x14ac:dyDescent="0.2">
      <c r="D32" s="341"/>
      <c r="E32" s="342"/>
      <c r="F32" s="342"/>
      <c r="G32" s="342"/>
      <c r="H32" s="342"/>
      <c r="I32" s="343"/>
      <c r="J32" s="346"/>
      <c r="K32" s="342"/>
      <c r="L32" s="342"/>
      <c r="M32" s="342"/>
      <c r="N32" s="342"/>
      <c r="O32" s="343"/>
      <c r="P32" s="346"/>
      <c r="Q32" s="342"/>
      <c r="R32" s="342"/>
      <c r="S32" s="342"/>
      <c r="T32" s="342"/>
      <c r="U32" s="343"/>
      <c r="V32" s="346"/>
      <c r="W32" s="342"/>
      <c r="X32" s="342"/>
      <c r="Y32" s="343"/>
      <c r="Z32" s="314"/>
      <c r="AA32" s="315"/>
      <c r="AB32" s="315"/>
      <c r="AC32" s="315"/>
      <c r="AD32" s="315"/>
      <c r="AE32" s="315"/>
      <c r="AF32" s="316"/>
      <c r="AG32" s="35"/>
      <c r="AH32" s="36"/>
      <c r="AI32" s="36"/>
      <c r="AJ32" s="36"/>
      <c r="AK32" s="36"/>
      <c r="AL32" s="36"/>
      <c r="AM32" s="36"/>
      <c r="AN32" s="37"/>
      <c r="AO32" s="323"/>
      <c r="AP32" s="324"/>
      <c r="AQ32" s="325"/>
      <c r="AR32" s="332"/>
      <c r="AS32" s="333"/>
      <c r="AT32" s="333"/>
      <c r="AU32" s="333"/>
      <c r="AV32" s="333"/>
      <c r="AW32" s="333"/>
      <c r="AX32" s="333"/>
      <c r="AY32" s="334"/>
      <c r="AZ32" s="332"/>
      <c r="BA32" s="333"/>
      <c r="BB32" s="333"/>
      <c r="BC32" s="333"/>
      <c r="BD32" s="333"/>
      <c r="BE32" s="333"/>
      <c r="BF32" s="333"/>
      <c r="BG32" s="334"/>
      <c r="BH32" s="125"/>
      <c r="BI32" s="126"/>
      <c r="BJ32" s="126"/>
      <c r="BK32" s="126"/>
      <c r="BL32" s="126"/>
      <c r="BM32" s="126"/>
      <c r="BN32" s="126"/>
      <c r="BO32" s="127"/>
      <c r="BX32">
        <v>4000</v>
      </c>
    </row>
    <row r="33" spans="4:76" ht="9" customHeight="1" x14ac:dyDescent="0.2">
      <c r="D33" s="335"/>
      <c r="E33" s="336"/>
      <c r="F33" s="336"/>
      <c r="G33" s="336"/>
      <c r="H33" s="336"/>
      <c r="I33" s="337"/>
      <c r="J33" s="26" t="s">
        <v>11</v>
      </c>
      <c r="K33" s="27"/>
      <c r="L33" s="27"/>
      <c r="M33" s="27" t="s">
        <v>12</v>
      </c>
      <c r="N33" s="27"/>
      <c r="O33" s="28"/>
      <c r="P33" s="26" t="s">
        <v>11</v>
      </c>
      <c r="Q33" s="27"/>
      <c r="R33" s="27"/>
      <c r="S33" s="27" t="s">
        <v>12</v>
      </c>
      <c r="T33" s="27"/>
      <c r="U33" s="28"/>
      <c r="V33" s="344"/>
      <c r="W33" s="336"/>
      <c r="X33" s="336"/>
      <c r="Y33" s="337"/>
      <c r="Z33" s="308"/>
      <c r="AA33" s="309"/>
      <c r="AB33" s="309"/>
      <c r="AC33" s="309"/>
      <c r="AD33" s="309"/>
      <c r="AE33" s="309"/>
      <c r="AF33" s="310"/>
      <c r="AG33" s="29">
        <f>V33*Z33</f>
        <v>0</v>
      </c>
      <c r="AH33" s="30"/>
      <c r="AI33" s="30"/>
      <c r="AJ33" s="30"/>
      <c r="AK33" s="30"/>
      <c r="AL33" s="30"/>
      <c r="AM33" s="30"/>
      <c r="AN33" s="31"/>
      <c r="AO33" s="317"/>
      <c r="AP33" s="318"/>
      <c r="AQ33" s="319"/>
      <c r="AR33" s="326"/>
      <c r="AS33" s="327"/>
      <c r="AT33" s="327"/>
      <c r="AU33" s="327"/>
      <c r="AV33" s="327"/>
      <c r="AW33" s="327"/>
      <c r="AX33" s="327"/>
      <c r="AY33" s="328"/>
      <c r="AZ33" s="326"/>
      <c r="BA33" s="327"/>
      <c r="BB33" s="327"/>
      <c r="BC33" s="327"/>
      <c r="BD33" s="327"/>
      <c r="BE33" s="327"/>
      <c r="BF33" s="327"/>
      <c r="BG33" s="328"/>
      <c r="BH33" s="119"/>
      <c r="BI33" s="120"/>
      <c r="BJ33" s="120"/>
      <c r="BK33" s="120"/>
      <c r="BL33" s="120"/>
      <c r="BM33" s="120"/>
      <c r="BN33" s="120"/>
      <c r="BO33" s="121"/>
      <c r="BX33">
        <v>5000</v>
      </c>
    </row>
    <row r="34" spans="4:76" ht="9" customHeight="1" x14ac:dyDescent="0.2">
      <c r="D34" s="338"/>
      <c r="E34" s="339"/>
      <c r="F34" s="339"/>
      <c r="G34" s="339"/>
      <c r="H34" s="339"/>
      <c r="I34" s="340"/>
      <c r="J34" s="347"/>
      <c r="K34" s="339"/>
      <c r="L34" s="339"/>
      <c r="M34" s="339"/>
      <c r="N34" s="339"/>
      <c r="O34" s="340"/>
      <c r="P34" s="347"/>
      <c r="Q34" s="339"/>
      <c r="R34" s="339"/>
      <c r="S34" s="339"/>
      <c r="T34" s="339"/>
      <c r="U34" s="340"/>
      <c r="V34" s="345"/>
      <c r="W34" s="339"/>
      <c r="X34" s="339"/>
      <c r="Y34" s="340"/>
      <c r="Z34" s="311"/>
      <c r="AA34" s="312"/>
      <c r="AB34" s="312"/>
      <c r="AC34" s="312"/>
      <c r="AD34" s="312"/>
      <c r="AE34" s="312"/>
      <c r="AF34" s="313"/>
      <c r="AG34" s="32"/>
      <c r="AH34" s="33"/>
      <c r="AI34" s="33"/>
      <c r="AJ34" s="33"/>
      <c r="AK34" s="33"/>
      <c r="AL34" s="33"/>
      <c r="AM34" s="33"/>
      <c r="AN34" s="34"/>
      <c r="AO34" s="320"/>
      <c r="AP34" s="321"/>
      <c r="AQ34" s="322"/>
      <c r="AR34" s="329"/>
      <c r="AS34" s="330"/>
      <c r="AT34" s="330"/>
      <c r="AU34" s="330"/>
      <c r="AV34" s="330"/>
      <c r="AW34" s="330"/>
      <c r="AX34" s="330"/>
      <c r="AY34" s="331"/>
      <c r="AZ34" s="329"/>
      <c r="BA34" s="330"/>
      <c r="BB34" s="330"/>
      <c r="BC34" s="330"/>
      <c r="BD34" s="330"/>
      <c r="BE34" s="330"/>
      <c r="BF34" s="330"/>
      <c r="BG34" s="331"/>
      <c r="BH34" s="122"/>
      <c r="BI34" s="123"/>
      <c r="BJ34" s="123"/>
      <c r="BK34" s="123"/>
      <c r="BL34" s="123"/>
      <c r="BM34" s="123"/>
      <c r="BN34" s="123"/>
      <c r="BO34" s="124"/>
      <c r="BX34">
        <v>6000</v>
      </c>
    </row>
    <row r="35" spans="4:76" ht="9" customHeight="1" x14ac:dyDescent="0.2">
      <c r="D35" s="341"/>
      <c r="E35" s="342"/>
      <c r="F35" s="342"/>
      <c r="G35" s="342"/>
      <c r="H35" s="342"/>
      <c r="I35" s="343"/>
      <c r="J35" s="346"/>
      <c r="K35" s="342"/>
      <c r="L35" s="342"/>
      <c r="M35" s="342"/>
      <c r="N35" s="342"/>
      <c r="O35" s="343"/>
      <c r="P35" s="346"/>
      <c r="Q35" s="342"/>
      <c r="R35" s="342"/>
      <c r="S35" s="342"/>
      <c r="T35" s="342"/>
      <c r="U35" s="343"/>
      <c r="V35" s="346"/>
      <c r="W35" s="342"/>
      <c r="X35" s="342"/>
      <c r="Y35" s="343"/>
      <c r="Z35" s="314"/>
      <c r="AA35" s="315"/>
      <c r="AB35" s="315"/>
      <c r="AC35" s="315"/>
      <c r="AD35" s="315"/>
      <c r="AE35" s="315"/>
      <c r="AF35" s="316"/>
      <c r="AG35" s="35"/>
      <c r="AH35" s="36"/>
      <c r="AI35" s="36"/>
      <c r="AJ35" s="36"/>
      <c r="AK35" s="36"/>
      <c r="AL35" s="36"/>
      <c r="AM35" s="36"/>
      <c r="AN35" s="37"/>
      <c r="AO35" s="323"/>
      <c r="AP35" s="324"/>
      <c r="AQ35" s="325"/>
      <c r="AR35" s="332"/>
      <c r="AS35" s="333"/>
      <c r="AT35" s="333"/>
      <c r="AU35" s="333"/>
      <c r="AV35" s="333"/>
      <c r="AW35" s="333"/>
      <c r="AX35" s="333"/>
      <c r="AY35" s="334"/>
      <c r="AZ35" s="332"/>
      <c r="BA35" s="333"/>
      <c r="BB35" s="333"/>
      <c r="BC35" s="333"/>
      <c r="BD35" s="333"/>
      <c r="BE35" s="333"/>
      <c r="BF35" s="333"/>
      <c r="BG35" s="334"/>
      <c r="BH35" s="125"/>
      <c r="BI35" s="126"/>
      <c r="BJ35" s="126"/>
      <c r="BK35" s="126"/>
      <c r="BL35" s="126"/>
      <c r="BM35" s="126"/>
      <c r="BN35" s="126"/>
      <c r="BO35" s="127"/>
    </row>
    <row r="36" spans="4:76" ht="9" customHeight="1" x14ac:dyDescent="0.2">
      <c r="D36" s="335"/>
      <c r="E36" s="336"/>
      <c r="F36" s="336"/>
      <c r="G36" s="336"/>
      <c r="H36" s="336"/>
      <c r="I36" s="337"/>
      <c r="J36" s="26" t="s">
        <v>11</v>
      </c>
      <c r="K36" s="27"/>
      <c r="L36" s="27"/>
      <c r="M36" s="27" t="s">
        <v>12</v>
      </c>
      <c r="N36" s="27"/>
      <c r="O36" s="28"/>
      <c r="P36" s="26" t="s">
        <v>11</v>
      </c>
      <c r="Q36" s="27"/>
      <c r="R36" s="27"/>
      <c r="S36" s="27" t="s">
        <v>12</v>
      </c>
      <c r="T36" s="27"/>
      <c r="U36" s="28"/>
      <c r="V36" s="344"/>
      <c r="W36" s="336"/>
      <c r="X36" s="336"/>
      <c r="Y36" s="337"/>
      <c r="Z36" s="308"/>
      <c r="AA36" s="309"/>
      <c r="AB36" s="309"/>
      <c r="AC36" s="309"/>
      <c r="AD36" s="309"/>
      <c r="AE36" s="309"/>
      <c r="AF36" s="310"/>
      <c r="AG36" s="29">
        <f>V36*Z36</f>
        <v>0</v>
      </c>
      <c r="AH36" s="30"/>
      <c r="AI36" s="30"/>
      <c r="AJ36" s="30"/>
      <c r="AK36" s="30"/>
      <c r="AL36" s="30"/>
      <c r="AM36" s="30"/>
      <c r="AN36" s="31"/>
      <c r="AO36" s="317"/>
      <c r="AP36" s="318"/>
      <c r="AQ36" s="319"/>
      <c r="AR36" s="326"/>
      <c r="AS36" s="327"/>
      <c r="AT36" s="327"/>
      <c r="AU36" s="327"/>
      <c r="AV36" s="327"/>
      <c r="AW36" s="327"/>
      <c r="AX36" s="327"/>
      <c r="AY36" s="328"/>
      <c r="AZ36" s="326"/>
      <c r="BA36" s="327"/>
      <c r="BB36" s="327"/>
      <c r="BC36" s="327"/>
      <c r="BD36" s="327"/>
      <c r="BE36" s="327"/>
      <c r="BF36" s="327"/>
      <c r="BG36" s="328"/>
      <c r="BH36" s="119"/>
      <c r="BI36" s="120"/>
      <c r="BJ36" s="120"/>
      <c r="BK36" s="120"/>
      <c r="BL36" s="120"/>
      <c r="BM36" s="120"/>
      <c r="BN36" s="120"/>
      <c r="BO36" s="121"/>
    </row>
    <row r="37" spans="4:76" ht="9" customHeight="1" x14ac:dyDescent="0.2">
      <c r="D37" s="338"/>
      <c r="E37" s="339"/>
      <c r="F37" s="339"/>
      <c r="G37" s="339"/>
      <c r="H37" s="339"/>
      <c r="I37" s="340"/>
      <c r="J37" s="347"/>
      <c r="K37" s="339"/>
      <c r="L37" s="339"/>
      <c r="M37" s="339"/>
      <c r="N37" s="339"/>
      <c r="O37" s="340"/>
      <c r="P37" s="347"/>
      <c r="Q37" s="339"/>
      <c r="R37" s="339"/>
      <c r="S37" s="339"/>
      <c r="T37" s="339"/>
      <c r="U37" s="340"/>
      <c r="V37" s="345"/>
      <c r="W37" s="339"/>
      <c r="X37" s="339"/>
      <c r="Y37" s="340"/>
      <c r="Z37" s="311"/>
      <c r="AA37" s="312"/>
      <c r="AB37" s="312"/>
      <c r="AC37" s="312"/>
      <c r="AD37" s="312"/>
      <c r="AE37" s="312"/>
      <c r="AF37" s="313"/>
      <c r="AG37" s="32"/>
      <c r="AH37" s="33"/>
      <c r="AI37" s="33"/>
      <c r="AJ37" s="33"/>
      <c r="AK37" s="33"/>
      <c r="AL37" s="33"/>
      <c r="AM37" s="33"/>
      <c r="AN37" s="34"/>
      <c r="AO37" s="320"/>
      <c r="AP37" s="321"/>
      <c r="AQ37" s="322"/>
      <c r="AR37" s="329"/>
      <c r="AS37" s="330"/>
      <c r="AT37" s="330"/>
      <c r="AU37" s="330"/>
      <c r="AV37" s="330"/>
      <c r="AW37" s="330"/>
      <c r="AX37" s="330"/>
      <c r="AY37" s="331"/>
      <c r="AZ37" s="329"/>
      <c r="BA37" s="330"/>
      <c r="BB37" s="330"/>
      <c r="BC37" s="330"/>
      <c r="BD37" s="330"/>
      <c r="BE37" s="330"/>
      <c r="BF37" s="330"/>
      <c r="BG37" s="331"/>
      <c r="BH37" s="122"/>
      <c r="BI37" s="123"/>
      <c r="BJ37" s="123"/>
      <c r="BK37" s="123"/>
      <c r="BL37" s="123"/>
      <c r="BM37" s="123"/>
      <c r="BN37" s="123"/>
      <c r="BO37" s="124"/>
    </row>
    <row r="38" spans="4:76" ht="9" customHeight="1" thickBot="1" x14ac:dyDescent="0.25">
      <c r="D38" s="341"/>
      <c r="E38" s="342"/>
      <c r="F38" s="342"/>
      <c r="G38" s="342"/>
      <c r="H38" s="342"/>
      <c r="I38" s="343"/>
      <c r="J38" s="346"/>
      <c r="K38" s="342"/>
      <c r="L38" s="342"/>
      <c r="M38" s="342"/>
      <c r="N38" s="342"/>
      <c r="O38" s="343"/>
      <c r="P38" s="346"/>
      <c r="Q38" s="342"/>
      <c r="R38" s="342"/>
      <c r="S38" s="342"/>
      <c r="T38" s="342"/>
      <c r="U38" s="343"/>
      <c r="V38" s="346"/>
      <c r="W38" s="342"/>
      <c r="X38" s="342"/>
      <c r="Y38" s="343"/>
      <c r="Z38" s="314"/>
      <c r="AA38" s="315"/>
      <c r="AB38" s="315"/>
      <c r="AC38" s="315"/>
      <c r="AD38" s="315"/>
      <c r="AE38" s="315"/>
      <c r="AF38" s="316"/>
      <c r="AG38" s="35"/>
      <c r="AH38" s="36"/>
      <c r="AI38" s="36"/>
      <c r="AJ38" s="36"/>
      <c r="AK38" s="36"/>
      <c r="AL38" s="36"/>
      <c r="AM38" s="36"/>
      <c r="AN38" s="37"/>
      <c r="AO38" s="323"/>
      <c r="AP38" s="324"/>
      <c r="AQ38" s="325"/>
      <c r="AR38" s="332"/>
      <c r="AS38" s="333"/>
      <c r="AT38" s="333"/>
      <c r="AU38" s="333"/>
      <c r="AV38" s="333"/>
      <c r="AW38" s="333"/>
      <c r="AX38" s="333"/>
      <c r="AY38" s="334"/>
      <c r="AZ38" s="332"/>
      <c r="BA38" s="333"/>
      <c r="BB38" s="333"/>
      <c r="BC38" s="333"/>
      <c r="BD38" s="333"/>
      <c r="BE38" s="333"/>
      <c r="BF38" s="333"/>
      <c r="BG38" s="334"/>
      <c r="BH38" s="125"/>
      <c r="BI38" s="126"/>
      <c r="BJ38" s="126"/>
      <c r="BK38" s="126"/>
      <c r="BL38" s="126"/>
      <c r="BM38" s="126"/>
      <c r="BN38" s="126"/>
      <c r="BO38" s="127"/>
    </row>
    <row r="39" spans="4:76" ht="9" customHeight="1" x14ac:dyDescent="0.2">
      <c r="D39" s="93" t="s">
        <v>27</v>
      </c>
      <c r="E39" s="85"/>
      <c r="F39" s="85"/>
      <c r="G39" s="85"/>
      <c r="H39" s="85"/>
      <c r="I39" s="86"/>
      <c r="J39" s="78">
        <f>VLOOKUP($D$39,$BY$18:$BZ$22,2,FALSE)</f>
        <v>34000</v>
      </c>
      <c r="K39" s="79"/>
      <c r="L39" s="79"/>
      <c r="M39" s="79"/>
      <c r="N39" s="79"/>
      <c r="O39" s="79"/>
      <c r="P39" s="79"/>
      <c r="Q39" s="79"/>
      <c r="R39" s="80"/>
      <c r="S39" s="84" t="s">
        <v>17</v>
      </c>
      <c r="T39" s="85"/>
      <c r="U39" s="85"/>
      <c r="V39" s="85"/>
      <c r="W39" s="85"/>
      <c r="X39" s="86"/>
      <c r="Y39" s="78">
        <f>VLOOKUP($D$39,$BY$18:$CB$22,3,FALSE)</f>
        <v>3400</v>
      </c>
      <c r="Z39" s="79"/>
      <c r="AA39" s="79"/>
      <c r="AB39" s="79"/>
      <c r="AC39" s="79"/>
      <c r="AD39" s="79"/>
      <c r="AE39" s="79"/>
      <c r="AF39" s="79"/>
      <c r="AG39" s="80"/>
      <c r="AH39" s="164" t="str">
        <f>VLOOKUP($D$39,$BY$18:$CC$22,5,FALSE)</f>
        <v>10%対象合計</v>
      </c>
      <c r="AI39" s="165"/>
      <c r="AJ39" s="165"/>
      <c r="AK39" s="165"/>
      <c r="AL39" s="165"/>
      <c r="AM39" s="165"/>
      <c r="AN39" s="166"/>
      <c r="AO39" s="78">
        <f>IFERROR(VLOOKUP($D$39,$BY$18:$CB$22,4,FALSE),"")</f>
        <v>37400</v>
      </c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161"/>
      <c r="BA39" s="107" t="s">
        <v>13</v>
      </c>
      <c r="BB39" s="108"/>
      <c r="BC39" s="108"/>
      <c r="BD39" s="108"/>
      <c r="BE39" s="109"/>
      <c r="BF39" s="116" t="s">
        <v>15</v>
      </c>
      <c r="BG39" s="108"/>
      <c r="BH39" s="108"/>
      <c r="BI39" s="108"/>
      <c r="BJ39" s="109"/>
      <c r="BK39" s="116" t="s">
        <v>14</v>
      </c>
      <c r="BL39" s="108"/>
      <c r="BM39" s="108"/>
      <c r="BN39" s="108"/>
      <c r="BO39" s="128"/>
    </row>
    <row r="40" spans="4:76" ht="9" customHeight="1" x14ac:dyDescent="0.2">
      <c r="D40" s="94"/>
      <c r="E40" s="88"/>
      <c r="F40" s="88"/>
      <c r="G40" s="88"/>
      <c r="H40" s="88"/>
      <c r="I40" s="89"/>
      <c r="J40" s="32"/>
      <c r="K40" s="33"/>
      <c r="L40" s="33"/>
      <c r="M40" s="33"/>
      <c r="N40" s="33"/>
      <c r="O40" s="33"/>
      <c r="P40" s="33"/>
      <c r="Q40" s="33"/>
      <c r="R40" s="34"/>
      <c r="S40" s="87"/>
      <c r="T40" s="88"/>
      <c r="U40" s="88"/>
      <c r="V40" s="88"/>
      <c r="W40" s="88"/>
      <c r="X40" s="89"/>
      <c r="Y40" s="32"/>
      <c r="Z40" s="33"/>
      <c r="AA40" s="33"/>
      <c r="AB40" s="33"/>
      <c r="AC40" s="33"/>
      <c r="AD40" s="33"/>
      <c r="AE40" s="33"/>
      <c r="AF40" s="33"/>
      <c r="AG40" s="34"/>
      <c r="AH40" s="167"/>
      <c r="AI40" s="168"/>
      <c r="AJ40" s="168"/>
      <c r="AK40" s="168"/>
      <c r="AL40" s="168"/>
      <c r="AM40" s="168"/>
      <c r="AN40" s="169"/>
      <c r="AO40" s="32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162"/>
      <c r="BA40" s="110"/>
      <c r="BB40" s="111"/>
      <c r="BC40" s="111"/>
      <c r="BD40" s="111"/>
      <c r="BE40" s="112"/>
      <c r="BF40" s="117"/>
      <c r="BG40" s="111"/>
      <c r="BH40" s="111"/>
      <c r="BI40" s="111"/>
      <c r="BJ40" s="112"/>
      <c r="BK40" s="117"/>
      <c r="BL40" s="111"/>
      <c r="BM40" s="111"/>
      <c r="BN40" s="111"/>
      <c r="BO40" s="129"/>
    </row>
    <row r="41" spans="4:76" ht="9" customHeight="1" thickBot="1" x14ac:dyDescent="0.25">
      <c r="D41" s="95"/>
      <c r="E41" s="91"/>
      <c r="F41" s="91"/>
      <c r="G41" s="91"/>
      <c r="H41" s="91"/>
      <c r="I41" s="92"/>
      <c r="J41" s="81"/>
      <c r="K41" s="82"/>
      <c r="L41" s="82"/>
      <c r="M41" s="82"/>
      <c r="N41" s="82"/>
      <c r="O41" s="82"/>
      <c r="P41" s="82"/>
      <c r="Q41" s="82"/>
      <c r="R41" s="83"/>
      <c r="S41" s="90"/>
      <c r="T41" s="91"/>
      <c r="U41" s="91"/>
      <c r="V41" s="91"/>
      <c r="W41" s="91"/>
      <c r="X41" s="92"/>
      <c r="Y41" s="81"/>
      <c r="Z41" s="82"/>
      <c r="AA41" s="82"/>
      <c r="AB41" s="82"/>
      <c r="AC41" s="82"/>
      <c r="AD41" s="82"/>
      <c r="AE41" s="82"/>
      <c r="AF41" s="82"/>
      <c r="AG41" s="83"/>
      <c r="AH41" s="170"/>
      <c r="AI41" s="171"/>
      <c r="AJ41" s="171"/>
      <c r="AK41" s="171"/>
      <c r="AL41" s="171"/>
      <c r="AM41" s="171"/>
      <c r="AN41" s="172"/>
      <c r="AO41" s="81"/>
      <c r="AP41" s="82"/>
      <c r="AQ41" s="82"/>
      <c r="AR41" s="82"/>
      <c r="AS41" s="82"/>
      <c r="AT41" s="82"/>
      <c r="AU41" s="82"/>
      <c r="AV41" s="82"/>
      <c r="AW41" s="82"/>
      <c r="AX41" s="82"/>
      <c r="AY41" s="82"/>
      <c r="AZ41" s="163"/>
      <c r="BA41" s="113"/>
      <c r="BB41" s="114"/>
      <c r="BC41" s="114"/>
      <c r="BD41" s="114"/>
      <c r="BE41" s="115"/>
      <c r="BF41" s="118"/>
      <c r="BG41" s="114"/>
      <c r="BH41" s="114"/>
      <c r="BI41" s="114"/>
      <c r="BJ41" s="115"/>
      <c r="BK41" s="118"/>
      <c r="BL41" s="114"/>
      <c r="BM41" s="114"/>
      <c r="BN41" s="114"/>
      <c r="BO41" s="130"/>
    </row>
    <row r="42" spans="4:76" ht="9" customHeight="1" x14ac:dyDescent="0.2">
      <c r="D42" s="299" t="s">
        <v>63</v>
      </c>
      <c r="E42" s="300"/>
      <c r="F42" s="300"/>
      <c r="G42" s="300"/>
      <c r="H42" s="300"/>
      <c r="I42" s="301"/>
      <c r="J42" s="78">
        <f>IFERROR(VLOOKUP($D$42,$BY$18:$BZ$22,2,FALSE),"")</f>
        <v>0</v>
      </c>
      <c r="K42" s="79"/>
      <c r="L42" s="79"/>
      <c r="M42" s="79"/>
      <c r="N42" s="79"/>
      <c r="O42" s="79"/>
      <c r="P42" s="79"/>
      <c r="Q42" s="79"/>
      <c r="R42" s="80"/>
      <c r="S42" s="84" t="str">
        <f>IFERROR(VLOOKUP($D$42,$BY$18:$CD$22,6,FALSE),"")</f>
        <v>消費税</v>
      </c>
      <c r="T42" s="85"/>
      <c r="U42" s="85"/>
      <c r="V42" s="85"/>
      <c r="W42" s="85"/>
      <c r="X42" s="86"/>
      <c r="Y42" s="78">
        <f>IFERROR(VLOOKUP($D$42,$BY$18:$CB$22,3,FALSE),"")</f>
        <v>0</v>
      </c>
      <c r="Z42" s="79"/>
      <c r="AA42" s="79"/>
      <c r="AB42" s="79"/>
      <c r="AC42" s="79"/>
      <c r="AD42" s="79"/>
      <c r="AE42" s="79"/>
      <c r="AF42" s="79"/>
      <c r="AG42" s="80"/>
      <c r="AH42" s="164" t="str">
        <f>IFERROR(VLOOKUP($D$42,$BY$18:$CC$22,5,FALSE),"")</f>
        <v>軽8％対象合計</v>
      </c>
      <c r="AI42" s="165"/>
      <c r="AJ42" s="165"/>
      <c r="AK42" s="165"/>
      <c r="AL42" s="165"/>
      <c r="AM42" s="165"/>
      <c r="AN42" s="166"/>
      <c r="AO42" s="78">
        <f>IFERROR(VLOOKUP($D$42,$BY$18:$CB$22,4,FALSE),"")</f>
        <v>0</v>
      </c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161"/>
      <c r="BA42" s="247"/>
      <c r="BB42" s="248"/>
      <c r="BC42" s="248"/>
      <c r="BD42" s="248"/>
      <c r="BE42" s="248"/>
      <c r="BF42" s="251"/>
      <c r="BG42" s="248"/>
      <c r="BH42" s="248"/>
      <c r="BI42" s="248"/>
      <c r="BJ42" s="252"/>
      <c r="BK42" s="248"/>
      <c r="BL42" s="248"/>
      <c r="BM42" s="248"/>
      <c r="BN42" s="248"/>
      <c r="BO42" s="255"/>
    </row>
    <row r="43" spans="4:76" ht="9" customHeight="1" x14ac:dyDescent="0.2">
      <c r="D43" s="302"/>
      <c r="E43" s="303"/>
      <c r="F43" s="303"/>
      <c r="G43" s="303"/>
      <c r="H43" s="303"/>
      <c r="I43" s="304"/>
      <c r="J43" s="32"/>
      <c r="K43" s="33"/>
      <c r="L43" s="33"/>
      <c r="M43" s="33"/>
      <c r="N43" s="33"/>
      <c r="O43" s="33"/>
      <c r="P43" s="33"/>
      <c r="Q43" s="33"/>
      <c r="R43" s="34"/>
      <c r="S43" s="87"/>
      <c r="T43" s="88"/>
      <c r="U43" s="88"/>
      <c r="V43" s="88"/>
      <c r="W43" s="88"/>
      <c r="X43" s="89"/>
      <c r="Y43" s="32"/>
      <c r="Z43" s="33"/>
      <c r="AA43" s="33"/>
      <c r="AB43" s="33"/>
      <c r="AC43" s="33"/>
      <c r="AD43" s="33"/>
      <c r="AE43" s="33"/>
      <c r="AF43" s="33"/>
      <c r="AG43" s="34"/>
      <c r="AH43" s="167"/>
      <c r="AI43" s="168"/>
      <c r="AJ43" s="168"/>
      <c r="AK43" s="168"/>
      <c r="AL43" s="168"/>
      <c r="AM43" s="168"/>
      <c r="AN43" s="169"/>
      <c r="AO43" s="32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162"/>
      <c r="BA43" s="110"/>
      <c r="BB43" s="111"/>
      <c r="BC43" s="111"/>
      <c r="BD43" s="111"/>
      <c r="BE43" s="111"/>
      <c r="BF43" s="117"/>
      <c r="BG43" s="111"/>
      <c r="BH43" s="111"/>
      <c r="BI43" s="111"/>
      <c r="BJ43" s="112"/>
      <c r="BK43" s="111"/>
      <c r="BL43" s="111"/>
      <c r="BM43" s="111"/>
      <c r="BN43" s="111"/>
      <c r="BO43" s="129"/>
    </row>
    <row r="44" spans="4:76" ht="9" customHeight="1" thickBot="1" x14ac:dyDescent="0.25">
      <c r="D44" s="305"/>
      <c r="E44" s="306"/>
      <c r="F44" s="306"/>
      <c r="G44" s="306"/>
      <c r="H44" s="306"/>
      <c r="I44" s="307"/>
      <c r="J44" s="81"/>
      <c r="K44" s="82"/>
      <c r="L44" s="82"/>
      <c r="M44" s="82"/>
      <c r="N44" s="82"/>
      <c r="O44" s="82"/>
      <c r="P44" s="82"/>
      <c r="Q44" s="82"/>
      <c r="R44" s="83"/>
      <c r="S44" s="90"/>
      <c r="T44" s="91"/>
      <c r="U44" s="91"/>
      <c r="V44" s="91"/>
      <c r="W44" s="91"/>
      <c r="X44" s="92"/>
      <c r="Y44" s="81"/>
      <c r="Z44" s="82"/>
      <c r="AA44" s="82"/>
      <c r="AB44" s="82"/>
      <c r="AC44" s="82"/>
      <c r="AD44" s="82"/>
      <c r="AE44" s="82"/>
      <c r="AF44" s="82"/>
      <c r="AG44" s="83"/>
      <c r="AH44" s="170"/>
      <c r="AI44" s="171"/>
      <c r="AJ44" s="171"/>
      <c r="AK44" s="171"/>
      <c r="AL44" s="171"/>
      <c r="AM44" s="171"/>
      <c r="AN44" s="172"/>
      <c r="AO44" s="81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163"/>
      <c r="BA44" s="110"/>
      <c r="BB44" s="111"/>
      <c r="BC44" s="111"/>
      <c r="BD44" s="111"/>
      <c r="BE44" s="111"/>
      <c r="BF44" s="117"/>
      <c r="BG44" s="111"/>
      <c r="BH44" s="111"/>
      <c r="BI44" s="111"/>
      <c r="BJ44" s="112"/>
      <c r="BK44" s="111"/>
      <c r="BL44" s="111"/>
      <c r="BM44" s="111"/>
      <c r="BN44" s="111"/>
      <c r="BO44" s="129"/>
    </row>
    <row r="45" spans="4:76" ht="9" customHeight="1" x14ac:dyDescent="0.2">
      <c r="D45" s="299" t="s">
        <v>62</v>
      </c>
      <c r="E45" s="300"/>
      <c r="F45" s="300"/>
      <c r="G45" s="300"/>
      <c r="H45" s="300"/>
      <c r="I45" s="301"/>
      <c r="J45" s="78">
        <f>IFERROR(VLOOKUP($D$45,$BY$18:$BZ$22,2,FALSE),"")</f>
        <v>0</v>
      </c>
      <c r="K45" s="79"/>
      <c r="L45" s="79"/>
      <c r="M45" s="79"/>
      <c r="N45" s="79"/>
      <c r="O45" s="79"/>
      <c r="P45" s="79"/>
      <c r="Q45" s="79"/>
      <c r="R45" s="80"/>
      <c r="S45" s="84" t="str">
        <f>IFERROR(VLOOKUP($D$45,$BY$18:$CD$22,6,FALSE),"")</f>
        <v>消費税</v>
      </c>
      <c r="T45" s="85"/>
      <c r="U45" s="85"/>
      <c r="V45" s="85"/>
      <c r="W45" s="85"/>
      <c r="X45" s="86"/>
      <c r="Y45" s="78">
        <f>IFERROR(VLOOKUP($D$45,$BY$18:$CB$22,3,FALSE),"")</f>
        <v>0</v>
      </c>
      <c r="Z45" s="79"/>
      <c r="AA45" s="79"/>
      <c r="AB45" s="79"/>
      <c r="AC45" s="79"/>
      <c r="AD45" s="79"/>
      <c r="AE45" s="79"/>
      <c r="AF45" s="79"/>
      <c r="AG45" s="80"/>
      <c r="AH45" s="164" t="str">
        <f>IFERROR(VLOOKUP($D$45,$BY$18:$CC$22,5,FALSE),"")</f>
        <v>旧8％対象合計</v>
      </c>
      <c r="AI45" s="165"/>
      <c r="AJ45" s="165"/>
      <c r="AK45" s="165"/>
      <c r="AL45" s="165"/>
      <c r="AM45" s="165"/>
      <c r="AN45" s="166"/>
      <c r="AO45" s="78">
        <f>IFERROR(VLOOKUP($D$45,$BY$18:$CB$22,4,FALSE),"")</f>
        <v>0</v>
      </c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161"/>
      <c r="BA45" s="110"/>
      <c r="BB45" s="111"/>
      <c r="BC45" s="111"/>
      <c r="BD45" s="111"/>
      <c r="BE45" s="111"/>
      <c r="BF45" s="117"/>
      <c r="BG45" s="111"/>
      <c r="BH45" s="111"/>
      <c r="BI45" s="111"/>
      <c r="BJ45" s="112"/>
      <c r="BK45" s="111"/>
      <c r="BL45" s="111"/>
      <c r="BM45" s="111"/>
      <c r="BN45" s="111"/>
      <c r="BO45" s="129"/>
    </row>
    <row r="46" spans="4:76" ht="9" customHeight="1" x14ac:dyDescent="0.2">
      <c r="D46" s="302"/>
      <c r="E46" s="303"/>
      <c r="F46" s="303"/>
      <c r="G46" s="303"/>
      <c r="H46" s="303"/>
      <c r="I46" s="304"/>
      <c r="J46" s="32"/>
      <c r="K46" s="33"/>
      <c r="L46" s="33"/>
      <c r="M46" s="33"/>
      <c r="N46" s="33"/>
      <c r="O46" s="33"/>
      <c r="P46" s="33"/>
      <c r="Q46" s="33"/>
      <c r="R46" s="34"/>
      <c r="S46" s="87"/>
      <c r="T46" s="88"/>
      <c r="U46" s="88"/>
      <c r="V46" s="88"/>
      <c r="W46" s="88"/>
      <c r="X46" s="89"/>
      <c r="Y46" s="32"/>
      <c r="Z46" s="33"/>
      <c r="AA46" s="33"/>
      <c r="AB46" s="33"/>
      <c r="AC46" s="33"/>
      <c r="AD46" s="33"/>
      <c r="AE46" s="33"/>
      <c r="AF46" s="33"/>
      <c r="AG46" s="34"/>
      <c r="AH46" s="167"/>
      <c r="AI46" s="168"/>
      <c r="AJ46" s="168"/>
      <c r="AK46" s="168"/>
      <c r="AL46" s="168"/>
      <c r="AM46" s="168"/>
      <c r="AN46" s="169"/>
      <c r="AO46" s="32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162"/>
      <c r="BA46" s="110"/>
      <c r="BB46" s="111"/>
      <c r="BC46" s="111"/>
      <c r="BD46" s="111"/>
      <c r="BE46" s="111"/>
      <c r="BF46" s="117"/>
      <c r="BG46" s="111"/>
      <c r="BH46" s="111"/>
      <c r="BI46" s="111"/>
      <c r="BJ46" s="112"/>
      <c r="BK46" s="111"/>
      <c r="BL46" s="111"/>
      <c r="BM46" s="111"/>
      <c r="BN46" s="111"/>
      <c r="BO46" s="129"/>
    </row>
    <row r="47" spans="4:76" ht="9" customHeight="1" thickBot="1" x14ac:dyDescent="0.25">
      <c r="D47" s="305"/>
      <c r="E47" s="306"/>
      <c r="F47" s="306"/>
      <c r="G47" s="306"/>
      <c r="H47" s="306"/>
      <c r="I47" s="307"/>
      <c r="J47" s="81"/>
      <c r="K47" s="82"/>
      <c r="L47" s="82"/>
      <c r="M47" s="82"/>
      <c r="N47" s="82"/>
      <c r="O47" s="82"/>
      <c r="P47" s="82"/>
      <c r="Q47" s="82"/>
      <c r="R47" s="83"/>
      <c r="S47" s="90"/>
      <c r="T47" s="91"/>
      <c r="U47" s="91"/>
      <c r="V47" s="91"/>
      <c r="W47" s="91"/>
      <c r="X47" s="92"/>
      <c r="Y47" s="81"/>
      <c r="Z47" s="82"/>
      <c r="AA47" s="82"/>
      <c r="AB47" s="82"/>
      <c r="AC47" s="82"/>
      <c r="AD47" s="82"/>
      <c r="AE47" s="82"/>
      <c r="AF47" s="82"/>
      <c r="AG47" s="83"/>
      <c r="AH47" s="170"/>
      <c r="AI47" s="171"/>
      <c r="AJ47" s="171"/>
      <c r="AK47" s="171"/>
      <c r="AL47" s="171"/>
      <c r="AM47" s="171"/>
      <c r="AN47" s="172"/>
      <c r="AO47" s="81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163"/>
      <c r="BA47" s="110"/>
      <c r="BB47" s="111"/>
      <c r="BC47" s="111"/>
      <c r="BD47" s="111"/>
      <c r="BE47" s="111"/>
      <c r="BF47" s="117"/>
      <c r="BG47" s="111"/>
      <c r="BH47" s="111"/>
      <c r="BI47" s="111"/>
      <c r="BJ47" s="112"/>
      <c r="BK47" s="111"/>
      <c r="BL47" s="111"/>
      <c r="BM47" s="111"/>
      <c r="BN47" s="111"/>
      <c r="BO47" s="129"/>
    </row>
    <row r="48" spans="4:76" ht="9" customHeight="1" x14ac:dyDescent="0.2">
      <c r="D48" s="140" t="s">
        <v>16</v>
      </c>
      <c r="E48" s="141"/>
      <c r="F48" s="141"/>
      <c r="G48" s="141"/>
      <c r="H48" s="141"/>
      <c r="I48" s="142"/>
      <c r="J48" s="78">
        <f>SUM(J39:R47)</f>
        <v>34000</v>
      </c>
      <c r="K48" s="79"/>
      <c r="L48" s="79"/>
      <c r="M48" s="79"/>
      <c r="N48" s="79"/>
      <c r="O48" s="79"/>
      <c r="P48" s="79"/>
      <c r="Q48" s="79"/>
      <c r="R48" s="80"/>
      <c r="S48" s="149" t="s">
        <v>28</v>
      </c>
      <c r="T48" s="141"/>
      <c r="U48" s="141"/>
      <c r="V48" s="141"/>
      <c r="W48" s="141"/>
      <c r="X48" s="142"/>
      <c r="Y48" s="78">
        <f>SUM(Y39:AG47)</f>
        <v>3400</v>
      </c>
      <c r="Z48" s="79"/>
      <c r="AA48" s="79"/>
      <c r="AB48" s="79"/>
      <c r="AC48" s="79"/>
      <c r="AD48" s="79"/>
      <c r="AE48" s="79"/>
      <c r="AF48" s="79"/>
      <c r="AG48" s="80"/>
      <c r="AH48" s="152" t="s">
        <v>65</v>
      </c>
      <c r="AI48" s="153"/>
      <c r="AJ48" s="153"/>
      <c r="AK48" s="153"/>
      <c r="AL48" s="153"/>
      <c r="AM48" s="153"/>
      <c r="AN48" s="154"/>
      <c r="AO48" s="78">
        <f>SUM(AO39:AZ47)</f>
        <v>37400</v>
      </c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161"/>
      <c r="BA48" s="110"/>
      <c r="BB48" s="111"/>
      <c r="BC48" s="111"/>
      <c r="BD48" s="111"/>
      <c r="BE48" s="111"/>
      <c r="BF48" s="117"/>
      <c r="BG48" s="111"/>
      <c r="BH48" s="111"/>
      <c r="BI48" s="111"/>
      <c r="BJ48" s="112"/>
      <c r="BK48" s="111"/>
      <c r="BL48" s="111"/>
      <c r="BM48" s="111"/>
      <c r="BN48" s="111"/>
      <c r="BO48" s="129"/>
    </row>
    <row r="49" spans="4:67" ht="9" customHeight="1" x14ac:dyDescent="0.2">
      <c r="D49" s="143"/>
      <c r="E49" s="144"/>
      <c r="F49" s="144"/>
      <c r="G49" s="144"/>
      <c r="H49" s="144"/>
      <c r="I49" s="145"/>
      <c r="J49" s="32"/>
      <c r="K49" s="33"/>
      <c r="L49" s="33"/>
      <c r="M49" s="33"/>
      <c r="N49" s="33"/>
      <c r="O49" s="33"/>
      <c r="P49" s="33"/>
      <c r="Q49" s="33"/>
      <c r="R49" s="34"/>
      <c r="S49" s="150"/>
      <c r="T49" s="144"/>
      <c r="U49" s="144"/>
      <c r="V49" s="144"/>
      <c r="W49" s="144"/>
      <c r="X49" s="145"/>
      <c r="Y49" s="32"/>
      <c r="Z49" s="33"/>
      <c r="AA49" s="33"/>
      <c r="AB49" s="33"/>
      <c r="AC49" s="33"/>
      <c r="AD49" s="33"/>
      <c r="AE49" s="33"/>
      <c r="AF49" s="33"/>
      <c r="AG49" s="34"/>
      <c r="AH49" s="155"/>
      <c r="AI49" s="156"/>
      <c r="AJ49" s="156"/>
      <c r="AK49" s="156"/>
      <c r="AL49" s="156"/>
      <c r="AM49" s="156"/>
      <c r="AN49" s="157"/>
      <c r="AO49" s="32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162"/>
      <c r="BA49" s="110"/>
      <c r="BB49" s="111"/>
      <c r="BC49" s="111"/>
      <c r="BD49" s="111"/>
      <c r="BE49" s="111"/>
      <c r="BF49" s="117"/>
      <c r="BG49" s="111"/>
      <c r="BH49" s="111"/>
      <c r="BI49" s="111"/>
      <c r="BJ49" s="112"/>
      <c r="BK49" s="111"/>
      <c r="BL49" s="111"/>
      <c r="BM49" s="111"/>
      <c r="BN49" s="111"/>
      <c r="BO49" s="129"/>
    </row>
    <row r="50" spans="4:67" ht="9" customHeight="1" thickBot="1" x14ac:dyDescent="0.25">
      <c r="D50" s="146"/>
      <c r="E50" s="147"/>
      <c r="F50" s="147"/>
      <c r="G50" s="147"/>
      <c r="H50" s="147"/>
      <c r="I50" s="148"/>
      <c r="J50" s="81"/>
      <c r="K50" s="82"/>
      <c r="L50" s="82"/>
      <c r="M50" s="82"/>
      <c r="N50" s="82"/>
      <c r="O50" s="82"/>
      <c r="P50" s="82"/>
      <c r="Q50" s="82"/>
      <c r="R50" s="83"/>
      <c r="S50" s="151"/>
      <c r="T50" s="147"/>
      <c r="U50" s="147"/>
      <c r="V50" s="147"/>
      <c r="W50" s="147"/>
      <c r="X50" s="148"/>
      <c r="Y50" s="81"/>
      <c r="Z50" s="82"/>
      <c r="AA50" s="82"/>
      <c r="AB50" s="82"/>
      <c r="AC50" s="82"/>
      <c r="AD50" s="82"/>
      <c r="AE50" s="82"/>
      <c r="AF50" s="82"/>
      <c r="AG50" s="83"/>
      <c r="AH50" s="158"/>
      <c r="AI50" s="159"/>
      <c r="AJ50" s="159"/>
      <c r="AK50" s="159"/>
      <c r="AL50" s="159"/>
      <c r="AM50" s="159"/>
      <c r="AN50" s="160"/>
      <c r="AO50" s="81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163"/>
      <c r="BA50" s="249"/>
      <c r="BB50" s="250"/>
      <c r="BC50" s="250"/>
      <c r="BD50" s="250"/>
      <c r="BE50" s="250"/>
      <c r="BF50" s="253"/>
      <c r="BG50" s="250"/>
      <c r="BH50" s="250"/>
      <c r="BI50" s="250"/>
      <c r="BJ50" s="254"/>
      <c r="BK50" s="250"/>
      <c r="BL50" s="250"/>
      <c r="BM50" s="250"/>
      <c r="BN50" s="250"/>
      <c r="BO50" s="256"/>
    </row>
    <row r="51" spans="4:67" ht="6.75" customHeight="1" x14ac:dyDescent="0.2"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  <c r="R51" s="7"/>
      <c r="S51" s="7"/>
      <c r="T51" s="7"/>
      <c r="U51" s="7"/>
      <c r="V51" s="7"/>
      <c r="W51" s="8"/>
      <c r="X51" s="7"/>
      <c r="Y51" s="7"/>
      <c r="Z51" s="7"/>
      <c r="AA51" s="7"/>
      <c r="AB51" s="7"/>
      <c r="AC51" s="7"/>
      <c r="AD51" s="7"/>
      <c r="AE51" s="9"/>
      <c r="AF51" s="10"/>
      <c r="AG51" s="10"/>
      <c r="AH51" s="11"/>
      <c r="AI51" s="12"/>
      <c r="AJ51" s="10"/>
      <c r="AK51" s="10"/>
      <c r="AL51" s="10"/>
      <c r="AM51" s="10"/>
      <c r="AN51" s="9"/>
      <c r="AO51" s="10"/>
      <c r="AP51" s="10"/>
      <c r="AQ51" s="10"/>
      <c r="AR51" s="13"/>
      <c r="AS51" s="13"/>
      <c r="AT51" s="13"/>
      <c r="AU51" s="13"/>
      <c r="AV51" s="13"/>
      <c r="AW51" s="13"/>
      <c r="AX51" s="13"/>
      <c r="AY51" s="9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</row>
    <row r="52" spans="4:67" ht="6.75" customHeight="1" x14ac:dyDescent="0.2">
      <c r="D52" s="16" t="s">
        <v>36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</row>
    <row r="53" spans="4:67" ht="6.75" customHeight="1" x14ac:dyDescent="0.2"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</row>
    <row r="54" spans="4:67" ht="6.75" customHeight="1" x14ac:dyDescent="0.2"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0"/>
      <c r="AF54" s="10"/>
      <c r="AG54" s="10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0"/>
      <c r="BH54" s="10"/>
      <c r="BI54" s="10"/>
      <c r="BJ54" s="10"/>
      <c r="BK54" s="10"/>
      <c r="BL54" s="10"/>
      <c r="BM54" s="10"/>
      <c r="BN54" s="10"/>
      <c r="BO54" s="10"/>
    </row>
    <row r="55" spans="4:67" ht="6.75" customHeight="1" x14ac:dyDescent="0.2"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0"/>
      <c r="AF55" s="10"/>
      <c r="AG55" s="10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0"/>
      <c r="BH55" s="10"/>
      <c r="BI55" s="10"/>
      <c r="BJ55" s="10"/>
      <c r="BK55" s="10"/>
      <c r="BL55" s="10"/>
      <c r="BM55" s="10"/>
      <c r="BN55" s="10"/>
      <c r="BO55" s="10"/>
    </row>
    <row r="56" spans="4:67" ht="6.75" customHeight="1" x14ac:dyDescent="0.2"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0"/>
      <c r="AF56" s="10"/>
      <c r="AG56" s="10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0"/>
      <c r="BH56" s="10"/>
      <c r="BI56" s="10"/>
      <c r="BJ56" s="10"/>
      <c r="BK56" s="10"/>
      <c r="BL56" s="10"/>
      <c r="BM56" s="10"/>
      <c r="BN56" s="10"/>
      <c r="BO56" s="10"/>
    </row>
    <row r="57" spans="4:67" ht="6.75" customHeight="1" x14ac:dyDescent="0.2">
      <c r="AN57" s="38" t="s">
        <v>1</v>
      </c>
      <c r="AO57" s="38"/>
      <c r="AP57" s="38"/>
      <c r="AQ57" s="38"/>
      <c r="AR57" s="38"/>
      <c r="AS57" s="257" t="s">
        <v>68</v>
      </c>
      <c r="AT57" s="257"/>
      <c r="AU57" s="295" t="str">
        <f>IF(ISBLANK(AU2),"",(AU2))</f>
        <v>431-1111</v>
      </c>
      <c r="AV57" s="295"/>
      <c r="AW57" s="295"/>
      <c r="AX57" s="295"/>
      <c r="AY57" s="295"/>
      <c r="AZ57" s="295"/>
      <c r="BA57" s="295"/>
      <c r="BB57" s="295"/>
      <c r="BC57" s="295"/>
      <c r="BD57" s="295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</row>
    <row r="58" spans="4:67" ht="9" customHeight="1" x14ac:dyDescent="0.2">
      <c r="D58" s="39" t="s">
        <v>29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6"/>
      <c r="Y58" s="6"/>
      <c r="Z58" s="6"/>
      <c r="AA58" s="6"/>
      <c r="AB58" s="6"/>
      <c r="AC58" s="6"/>
      <c r="AD58" s="6"/>
      <c r="AE58" s="6"/>
      <c r="AN58" s="38"/>
      <c r="AO58" s="38"/>
      <c r="AP58" s="38"/>
      <c r="AQ58" s="38"/>
      <c r="AR58" s="38"/>
      <c r="AS58" s="257"/>
      <c r="AT58" s="257"/>
      <c r="AU58" s="295"/>
      <c r="AV58" s="295"/>
      <c r="AW58" s="295"/>
      <c r="AX58" s="295"/>
      <c r="AY58" s="295"/>
      <c r="AZ58" s="295"/>
      <c r="BA58" s="295"/>
      <c r="BB58" s="295"/>
      <c r="BC58" s="295"/>
      <c r="BD58" s="295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</row>
    <row r="59" spans="4:67" ht="9" customHeight="1" x14ac:dyDescent="0.2"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6"/>
      <c r="Y59" s="6"/>
      <c r="Z59" s="6"/>
      <c r="AA59" s="6"/>
      <c r="AB59" s="6"/>
      <c r="AC59" s="6"/>
      <c r="AD59" s="6"/>
      <c r="AE59" s="6"/>
      <c r="AS59" s="295" t="str">
        <f>IF(ISBLANK(AS4),"",(AS4))</f>
        <v>静岡県浜松市中央区伊左地町2790-1</v>
      </c>
      <c r="AT59" s="295"/>
      <c r="AU59" s="295"/>
      <c r="AV59" s="295"/>
      <c r="AW59" s="295"/>
      <c r="AX59" s="295"/>
      <c r="AY59" s="295"/>
      <c r="AZ59" s="295"/>
      <c r="BA59" s="295"/>
      <c r="BB59" s="295"/>
      <c r="BC59" s="295"/>
      <c r="BD59" s="295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</row>
    <row r="60" spans="4:67" ht="9" customHeight="1" x14ac:dyDescent="0.2"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6"/>
      <c r="Y60" s="6"/>
      <c r="Z60" s="6"/>
      <c r="AA60" s="6"/>
      <c r="AB60" s="6"/>
      <c r="AC60" s="6"/>
      <c r="AD60" s="6"/>
      <c r="AE60" s="6"/>
      <c r="AS60" s="295"/>
      <c r="AT60" s="295"/>
      <c r="AU60" s="295"/>
      <c r="AV60" s="295"/>
      <c r="AW60" s="295"/>
      <c r="AX60" s="295"/>
      <c r="AY60" s="295"/>
      <c r="AZ60" s="295"/>
      <c r="BA60" s="295"/>
      <c r="BB60" s="295"/>
      <c r="BC60" s="295"/>
      <c r="BD60" s="295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</row>
    <row r="61" spans="4:67" ht="9" customHeight="1" x14ac:dyDescent="0.2">
      <c r="D61" s="41" t="s">
        <v>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S61" s="295"/>
      <c r="AT61" s="295"/>
      <c r="AU61" s="295"/>
      <c r="AV61" s="295"/>
      <c r="AW61" s="295"/>
      <c r="AX61" s="295"/>
      <c r="AY61" s="295"/>
      <c r="AZ61" s="295"/>
      <c r="BA61" s="295"/>
      <c r="BB61" s="295"/>
      <c r="BC61" s="295"/>
      <c r="BD61" s="295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</row>
    <row r="62" spans="4:67" ht="9" customHeight="1" x14ac:dyDescent="0.2"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S62" s="295"/>
      <c r="AT62" s="295"/>
      <c r="AU62" s="295"/>
      <c r="AV62" s="295"/>
      <c r="AW62" s="295"/>
      <c r="AX62" s="295"/>
      <c r="AY62" s="295"/>
      <c r="AZ62" s="295"/>
      <c r="BA62" s="295"/>
      <c r="BB62" s="295"/>
      <c r="BC62" s="295"/>
      <c r="BD62" s="295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</row>
    <row r="63" spans="4:67" ht="9" customHeight="1" x14ac:dyDescent="0.2"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S63" s="295" t="str">
        <f>IF(ISBLANK(AS8),"",(AS8))</f>
        <v>パブリック技建株式会社</v>
      </c>
      <c r="AT63" s="295"/>
      <c r="AU63" s="295"/>
      <c r="AV63" s="295"/>
      <c r="AW63" s="295"/>
      <c r="AX63" s="295"/>
      <c r="AY63" s="295"/>
      <c r="AZ63" s="295"/>
      <c r="BA63" s="295"/>
      <c r="BB63" s="295"/>
      <c r="BC63" s="295"/>
      <c r="BD63" s="295"/>
      <c r="BE63" s="295"/>
      <c r="BF63" s="295"/>
      <c r="BG63" s="295"/>
      <c r="BH63" s="295"/>
      <c r="BI63" s="295"/>
      <c r="BJ63" s="295"/>
      <c r="BK63" s="295"/>
      <c r="BL63" s="295"/>
    </row>
    <row r="64" spans="4:67" ht="9" customHeight="1" x14ac:dyDescent="0.2">
      <c r="D64" s="2"/>
      <c r="E64" s="2"/>
      <c r="F64" s="2"/>
      <c r="G64" s="297" t="str">
        <f>IF(ISBLANK(G9),"",(G9))</f>
        <v>　○○舗装修繕工事</v>
      </c>
      <c r="H64" s="297"/>
      <c r="I64" s="297"/>
      <c r="J64" s="297"/>
      <c r="K64" s="297"/>
      <c r="L64" s="297"/>
      <c r="M64" s="297"/>
      <c r="N64" s="297"/>
      <c r="O64" s="297"/>
      <c r="P64" s="297"/>
      <c r="Q64" s="297"/>
      <c r="R64" s="297"/>
      <c r="S64" s="297"/>
      <c r="T64" s="297"/>
      <c r="U64" s="297"/>
      <c r="V64" s="297"/>
      <c r="W64" s="297"/>
      <c r="X64" s="297"/>
      <c r="Y64" s="297"/>
      <c r="Z64" s="297"/>
      <c r="AA64" s="297"/>
      <c r="AB64" s="297"/>
      <c r="AC64" s="297"/>
      <c r="AD64" s="297"/>
      <c r="AE64" s="297"/>
      <c r="AF64" s="297"/>
      <c r="AG64" s="297"/>
      <c r="AH64" s="297"/>
      <c r="AI64" s="297"/>
      <c r="AS64" s="295"/>
      <c r="AT64" s="295"/>
      <c r="AU64" s="295"/>
      <c r="AV64" s="295"/>
      <c r="AW64" s="295"/>
      <c r="AX64" s="295"/>
      <c r="AY64" s="295"/>
      <c r="AZ64" s="295"/>
      <c r="BA64" s="295"/>
      <c r="BB64" s="295"/>
      <c r="BC64" s="295"/>
      <c r="BD64" s="295"/>
      <c r="BE64" s="295"/>
      <c r="BF64" s="295"/>
      <c r="BG64" s="295"/>
      <c r="BH64" s="295"/>
      <c r="BI64" s="295"/>
      <c r="BJ64" s="295"/>
      <c r="BK64" s="295"/>
      <c r="BL64" s="295"/>
    </row>
    <row r="65" spans="4:67" ht="9" customHeight="1" x14ac:dyDescent="0.2">
      <c r="D65" s="45" t="s">
        <v>2</v>
      </c>
      <c r="E65" s="45"/>
      <c r="F65" s="45"/>
      <c r="G65" s="297"/>
      <c r="H65" s="297"/>
      <c r="I65" s="297"/>
      <c r="J65" s="297"/>
      <c r="K65" s="297"/>
      <c r="L65" s="297"/>
      <c r="M65" s="297"/>
      <c r="N65" s="297"/>
      <c r="O65" s="297"/>
      <c r="P65" s="297"/>
      <c r="Q65" s="297"/>
      <c r="R65" s="297"/>
      <c r="S65" s="297"/>
      <c r="T65" s="297"/>
      <c r="U65" s="297"/>
      <c r="V65" s="297"/>
      <c r="W65" s="297"/>
      <c r="X65" s="297"/>
      <c r="Y65" s="297"/>
      <c r="Z65" s="297"/>
      <c r="AA65" s="297"/>
      <c r="AB65" s="297"/>
      <c r="AC65" s="297"/>
      <c r="AD65" s="297"/>
      <c r="AE65" s="297"/>
      <c r="AF65" s="297"/>
      <c r="AG65" s="297"/>
      <c r="AH65" s="297"/>
      <c r="AI65" s="297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N65" s="260"/>
      <c r="BO65" s="260"/>
    </row>
    <row r="66" spans="4:67" ht="9" customHeight="1" x14ac:dyDescent="0.2">
      <c r="D66" s="46"/>
      <c r="E66" s="46"/>
      <c r="F66" s="46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298"/>
      <c r="V66" s="298"/>
      <c r="W66" s="298"/>
      <c r="X66" s="298"/>
      <c r="Y66" s="298"/>
      <c r="Z66" s="298"/>
      <c r="AA66" s="298"/>
      <c r="AB66" s="298"/>
      <c r="AC66" s="298"/>
      <c r="AD66" s="298"/>
      <c r="AE66" s="298"/>
      <c r="AF66" s="298"/>
      <c r="AG66" s="298"/>
      <c r="AH66" s="298"/>
      <c r="AI66" s="298"/>
      <c r="AS66" s="296"/>
      <c r="AT66" s="296"/>
      <c r="AU66" s="296"/>
      <c r="AV66" s="296"/>
      <c r="AW66" s="296"/>
      <c r="AX66" s="296"/>
      <c r="AY66" s="296"/>
      <c r="AZ66" s="296"/>
      <c r="BA66" s="296"/>
      <c r="BB66" s="296"/>
      <c r="BC66" s="296"/>
      <c r="BD66" s="296"/>
      <c r="BE66" s="296"/>
      <c r="BF66" s="296"/>
      <c r="BG66" s="296"/>
      <c r="BH66" s="296"/>
      <c r="BI66" s="296"/>
      <c r="BJ66" s="296"/>
      <c r="BK66" s="296"/>
      <c r="BL66" s="296"/>
      <c r="BM66" s="15"/>
      <c r="BN66" s="261"/>
      <c r="BO66" s="261"/>
    </row>
    <row r="67" spans="4:67" ht="9" customHeight="1" thickBot="1" x14ac:dyDescent="0.25"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AS67" s="4"/>
      <c r="AT67" s="5"/>
      <c r="AU67" s="5"/>
      <c r="AV67" s="5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</row>
    <row r="68" spans="4:67" ht="10" customHeight="1" x14ac:dyDescent="0.2">
      <c r="D68" s="56" t="s">
        <v>3</v>
      </c>
      <c r="E68" s="57"/>
      <c r="F68" s="57" t="s">
        <v>4</v>
      </c>
      <c r="G68" s="57"/>
      <c r="H68" s="57" t="s">
        <v>5</v>
      </c>
      <c r="I68" s="58"/>
      <c r="J68" s="59" t="s">
        <v>18</v>
      </c>
      <c r="K68" s="57"/>
      <c r="L68" s="58"/>
      <c r="M68" s="59" t="s">
        <v>19</v>
      </c>
      <c r="N68" s="57"/>
      <c r="O68" s="57"/>
      <c r="P68" s="57"/>
      <c r="Q68" s="57"/>
      <c r="R68" s="57"/>
      <c r="S68" s="57"/>
      <c r="T68" s="58"/>
      <c r="U68" s="59" t="s">
        <v>20</v>
      </c>
      <c r="V68" s="57"/>
      <c r="W68" s="57"/>
      <c r="X68" s="57"/>
      <c r="Y68" s="57"/>
      <c r="Z68" s="57"/>
      <c r="AA68" s="57"/>
      <c r="AB68" s="57"/>
      <c r="AC68" s="58"/>
      <c r="AD68" s="59" t="s">
        <v>21</v>
      </c>
      <c r="AE68" s="57"/>
      <c r="AF68" s="57"/>
      <c r="AG68" s="57"/>
      <c r="AH68" s="57"/>
      <c r="AI68" s="58"/>
      <c r="AJ68" s="59" t="s">
        <v>22</v>
      </c>
      <c r="AK68" s="57"/>
      <c r="AL68" s="57"/>
      <c r="AM68" s="57"/>
      <c r="AN68" s="57"/>
      <c r="AO68" s="57"/>
      <c r="AP68" s="57"/>
      <c r="AQ68" s="57"/>
      <c r="AR68" s="58"/>
      <c r="AS68" s="59" t="s">
        <v>23</v>
      </c>
      <c r="AT68" s="57"/>
      <c r="AU68" s="57"/>
      <c r="AV68" s="57"/>
      <c r="AW68" s="57"/>
      <c r="AX68" s="57"/>
      <c r="AY68" s="57"/>
      <c r="AZ68" s="57"/>
      <c r="BA68" s="57"/>
      <c r="BB68" s="57"/>
      <c r="BC68" s="57"/>
      <c r="BD68" s="57"/>
      <c r="BE68" s="57"/>
      <c r="BF68" s="58"/>
      <c r="BG68" s="59" t="s">
        <v>24</v>
      </c>
      <c r="BH68" s="57"/>
      <c r="BI68" s="57"/>
      <c r="BJ68" s="57"/>
      <c r="BK68" s="57"/>
      <c r="BL68" s="57"/>
      <c r="BM68" s="57"/>
      <c r="BN68" s="57"/>
      <c r="BO68" s="246"/>
    </row>
    <row r="69" spans="4:67" ht="9" customHeight="1" x14ac:dyDescent="0.2">
      <c r="D69" s="231">
        <f>IF(ISBLANK(D14),"",(D14))</f>
        <v>45017</v>
      </c>
      <c r="E69" s="232"/>
      <c r="F69" s="232"/>
      <c r="G69" s="232"/>
      <c r="H69" s="232"/>
      <c r="I69" s="233"/>
      <c r="J69" s="47" t="str">
        <f t="shared" ref="J69:U69" si="2">IF(ISBLANK(J14),"",(J14))</f>
        <v/>
      </c>
      <c r="K69" s="48"/>
      <c r="L69" s="49"/>
      <c r="M69" s="47">
        <f t="shared" si="2"/>
        <v>39011234</v>
      </c>
      <c r="N69" s="48"/>
      <c r="O69" s="48"/>
      <c r="P69" s="48"/>
      <c r="Q69" s="48"/>
      <c r="R69" s="48"/>
      <c r="S69" s="48"/>
      <c r="T69" s="49"/>
      <c r="U69" s="47" t="str">
        <f t="shared" si="2"/>
        <v>浜松　太郎</v>
      </c>
      <c r="V69" s="48"/>
      <c r="W69" s="48"/>
      <c r="X69" s="48"/>
      <c r="Y69" s="48"/>
      <c r="Z69" s="48"/>
      <c r="AA69" s="48"/>
      <c r="AB69" s="48"/>
      <c r="AC69" s="49"/>
      <c r="AD69" s="47" t="str">
        <f>IF(ISBLANK(AD14),"",(AD14))</f>
        <v>取極</v>
      </c>
      <c r="AE69" s="48"/>
      <c r="AF69" s="48"/>
      <c r="AG69" s="48"/>
      <c r="AH69" s="48"/>
      <c r="AI69" s="49"/>
      <c r="AJ69" s="47">
        <f>IF(ISBLANK(AJ14),"",(AJ14))</f>
        <v>12345</v>
      </c>
      <c r="AK69" s="48"/>
      <c r="AL69" s="48"/>
      <c r="AM69" s="48"/>
      <c r="AN69" s="48"/>
      <c r="AO69" s="48"/>
      <c r="AP69" s="48"/>
      <c r="AQ69" s="48"/>
      <c r="AR69" s="49"/>
      <c r="AS69" s="47" t="s">
        <v>25</v>
      </c>
      <c r="AT69" s="240">
        <f t="shared" ref="AT69" si="3">IF(ISBLANK(AT14),"",(AT14))</f>
        <v>708401004338</v>
      </c>
      <c r="AU69" s="240"/>
      <c r="AV69" s="240"/>
      <c r="AW69" s="240"/>
      <c r="AX69" s="240"/>
      <c r="AY69" s="240"/>
      <c r="AZ69" s="240"/>
      <c r="BA69" s="240"/>
      <c r="BB69" s="240"/>
      <c r="BC69" s="240"/>
      <c r="BD69" s="240"/>
      <c r="BE69" s="240"/>
      <c r="BF69" s="241"/>
      <c r="BG69" s="47"/>
      <c r="BH69" s="48"/>
      <c r="BI69" s="48"/>
      <c r="BJ69" s="48"/>
      <c r="BK69" s="48"/>
      <c r="BL69" s="48"/>
      <c r="BM69" s="48"/>
      <c r="BN69" s="48"/>
      <c r="BO69" s="199"/>
    </row>
    <row r="70" spans="4:67" ht="9" customHeight="1" x14ac:dyDescent="0.2">
      <c r="D70" s="234"/>
      <c r="E70" s="235"/>
      <c r="F70" s="235"/>
      <c r="G70" s="235"/>
      <c r="H70" s="235"/>
      <c r="I70" s="236"/>
      <c r="J70" s="50"/>
      <c r="K70" s="51"/>
      <c r="L70" s="52"/>
      <c r="M70" s="50"/>
      <c r="N70" s="51"/>
      <c r="O70" s="51"/>
      <c r="P70" s="51"/>
      <c r="Q70" s="51"/>
      <c r="R70" s="51"/>
      <c r="S70" s="51"/>
      <c r="T70" s="52"/>
      <c r="U70" s="50"/>
      <c r="V70" s="51"/>
      <c r="W70" s="51"/>
      <c r="X70" s="51"/>
      <c r="Y70" s="51"/>
      <c r="Z70" s="51"/>
      <c r="AA70" s="51"/>
      <c r="AB70" s="51"/>
      <c r="AC70" s="52"/>
      <c r="AD70" s="50"/>
      <c r="AE70" s="51"/>
      <c r="AF70" s="51"/>
      <c r="AG70" s="51"/>
      <c r="AH70" s="51"/>
      <c r="AI70" s="52"/>
      <c r="AJ70" s="50"/>
      <c r="AK70" s="51"/>
      <c r="AL70" s="51"/>
      <c r="AM70" s="51"/>
      <c r="AN70" s="51"/>
      <c r="AO70" s="51"/>
      <c r="AP70" s="51"/>
      <c r="AQ70" s="51"/>
      <c r="AR70" s="52"/>
      <c r="AS70" s="50"/>
      <c r="AT70" s="242"/>
      <c r="AU70" s="242"/>
      <c r="AV70" s="242"/>
      <c r="AW70" s="242"/>
      <c r="AX70" s="242"/>
      <c r="AY70" s="242"/>
      <c r="AZ70" s="242"/>
      <c r="BA70" s="242"/>
      <c r="BB70" s="242"/>
      <c r="BC70" s="242"/>
      <c r="BD70" s="242"/>
      <c r="BE70" s="242"/>
      <c r="BF70" s="243"/>
      <c r="BG70" s="50"/>
      <c r="BH70" s="51"/>
      <c r="BI70" s="51"/>
      <c r="BJ70" s="51"/>
      <c r="BK70" s="51"/>
      <c r="BL70" s="51"/>
      <c r="BM70" s="51"/>
      <c r="BN70" s="51"/>
      <c r="BO70" s="200"/>
    </row>
    <row r="71" spans="4:67" ht="9" customHeight="1" thickBot="1" x14ac:dyDescent="0.25">
      <c r="D71" s="237"/>
      <c r="E71" s="238"/>
      <c r="F71" s="238"/>
      <c r="G71" s="238"/>
      <c r="H71" s="238"/>
      <c r="I71" s="239"/>
      <c r="J71" s="53"/>
      <c r="K71" s="54"/>
      <c r="L71" s="55"/>
      <c r="M71" s="53"/>
      <c r="N71" s="54"/>
      <c r="O71" s="54"/>
      <c r="P71" s="54"/>
      <c r="Q71" s="54"/>
      <c r="R71" s="54"/>
      <c r="S71" s="54"/>
      <c r="T71" s="55"/>
      <c r="U71" s="53"/>
      <c r="V71" s="54"/>
      <c r="W71" s="54"/>
      <c r="X71" s="54"/>
      <c r="Y71" s="54"/>
      <c r="Z71" s="54"/>
      <c r="AA71" s="54"/>
      <c r="AB71" s="54"/>
      <c r="AC71" s="55"/>
      <c r="AD71" s="53"/>
      <c r="AE71" s="54"/>
      <c r="AF71" s="54"/>
      <c r="AG71" s="54"/>
      <c r="AH71" s="54"/>
      <c r="AI71" s="55"/>
      <c r="AJ71" s="53"/>
      <c r="AK71" s="54"/>
      <c r="AL71" s="54"/>
      <c r="AM71" s="54"/>
      <c r="AN71" s="54"/>
      <c r="AO71" s="54"/>
      <c r="AP71" s="54"/>
      <c r="AQ71" s="54"/>
      <c r="AR71" s="55"/>
      <c r="AS71" s="53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5"/>
      <c r="BG71" s="53"/>
      <c r="BH71" s="54"/>
      <c r="BI71" s="54"/>
      <c r="BJ71" s="54"/>
      <c r="BK71" s="54"/>
      <c r="BL71" s="54"/>
      <c r="BM71" s="54"/>
      <c r="BN71" s="54"/>
      <c r="BO71" s="201"/>
    </row>
    <row r="72" spans="4:67" ht="10" customHeight="1" x14ac:dyDescent="0.2">
      <c r="D72" s="56" t="s">
        <v>26</v>
      </c>
      <c r="E72" s="57"/>
      <c r="F72" s="57"/>
      <c r="G72" s="57"/>
      <c r="H72" s="57"/>
      <c r="I72" s="58"/>
      <c r="J72" s="59" t="s">
        <v>7</v>
      </c>
      <c r="K72" s="57"/>
      <c r="L72" s="57"/>
      <c r="M72" s="57"/>
      <c r="N72" s="57"/>
      <c r="O72" s="58"/>
      <c r="P72" s="59" t="s">
        <v>8</v>
      </c>
      <c r="Q72" s="57"/>
      <c r="R72" s="57"/>
      <c r="S72" s="57"/>
      <c r="T72" s="57"/>
      <c r="U72" s="58"/>
      <c r="V72" s="59" t="s">
        <v>9</v>
      </c>
      <c r="W72" s="57"/>
      <c r="X72" s="57"/>
      <c r="Y72" s="58"/>
      <c r="Z72" s="59" t="s">
        <v>10</v>
      </c>
      <c r="AA72" s="57"/>
      <c r="AB72" s="57"/>
      <c r="AC72" s="57"/>
      <c r="AD72" s="57"/>
      <c r="AE72" s="57"/>
      <c r="AF72" s="58"/>
      <c r="AG72" s="59" t="s">
        <v>33</v>
      </c>
      <c r="AH72" s="57"/>
      <c r="AI72" s="57"/>
      <c r="AJ72" s="57"/>
      <c r="AK72" s="57"/>
      <c r="AL72" s="57"/>
      <c r="AM72" s="57"/>
      <c r="AN72" s="58"/>
      <c r="AO72" s="59" t="s">
        <v>37</v>
      </c>
      <c r="AP72" s="57"/>
      <c r="AQ72" s="58"/>
      <c r="AR72" s="59" t="s">
        <v>32</v>
      </c>
      <c r="AS72" s="57"/>
      <c r="AT72" s="57"/>
      <c r="AU72" s="57"/>
      <c r="AV72" s="57"/>
      <c r="AW72" s="57"/>
      <c r="AX72" s="57"/>
      <c r="AY72" s="58"/>
      <c r="AZ72" s="59" t="s">
        <v>30</v>
      </c>
      <c r="BA72" s="57"/>
      <c r="BB72" s="57"/>
      <c r="BC72" s="57"/>
      <c r="BD72" s="57"/>
      <c r="BE72" s="57"/>
      <c r="BF72" s="57"/>
      <c r="BG72" s="58"/>
      <c r="BH72" s="59" t="s">
        <v>31</v>
      </c>
      <c r="BI72" s="57"/>
      <c r="BJ72" s="57"/>
      <c r="BK72" s="57"/>
      <c r="BL72" s="57"/>
      <c r="BM72" s="57"/>
      <c r="BN72" s="57"/>
      <c r="BO72" s="246"/>
    </row>
    <row r="73" spans="4:67" ht="9" customHeight="1" x14ac:dyDescent="0.2">
      <c r="D73" s="17">
        <f>IF(ISBLANK(D18),"",(D18))</f>
        <v>5000</v>
      </c>
      <c r="E73" s="18"/>
      <c r="F73" s="18"/>
      <c r="G73" s="18"/>
      <c r="H73" s="18"/>
      <c r="I73" s="19"/>
      <c r="J73" s="26" t="s">
        <v>11</v>
      </c>
      <c r="K73" s="27"/>
      <c r="L73" s="27"/>
      <c r="M73" s="27" t="s">
        <v>12</v>
      </c>
      <c r="N73" s="27"/>
      <c r="O73" s="28"/>
      <c r="P73" s="26" t="s">
        <v>11</v>
      </c>
      <c r="Q73" s="27"/>
      <c r="R73" s="27"/>
      <c r="S73" s="27" t="s">
        <v>12</v>
      </c>
      <c r="T73" s="27"/>
      <c r="U73" s="28"/>
      <c r="V73" s="213">
        <f>IF(ISBLANK(V18),"",(V18))</f>
        <v>8.5</v>
      </c>
      <c r="W73" s="18"/>
      <c r="X73" s="18"/>
      <c r="Y73" s="19"/>
      <c r="Z73" s="29">
        <f>IF(ISBLANK(Z18),"",(Z18))</f>
        <v>2000</v>
      </c>
      <c r="AA73" s="30"/>
      <c r="AB73" s="30"/>
      <c r="AC73" s="30"/>
      <c r="AD73" s="30"/>
      <c r="AE73" s="30"/>
      <c r="AF73" s="31"/>
      <c r="AG73" s="29">
        <f>IF(ISBLANK(AG18),"",(AG18))</f>
        <v>17000</v>
      </c>
      <c r="AH73" s="30"/>
      <c r="AI73" s="30"/>
      <c r="AJ73" s="30"/>
      <c r="AK73" s="30"/>
      <c r="AL73" s="30"/>
      <c r="AM73" s="30"/>
      <c r="AN73" s="31"/>
      <c r="AO73" s="277">
        <f>IF(ISBLANK(AO18),"",(AO18))</f>
        <v>10</v>
      </c>
      <c r="AP73" s="278"/>
      <c r="AQ73" s="279"/>
      <c r="AR73" s="204" t="str">
        <f>IF(ISBLANK(AR18),"",(AR18))</f>
        <v>H300は3562</v>
      </c>
      <c r="AS73" s="205"/>
      <c r="AT73" s="205"/>
      <c r="AU73" s="205"/>
      <c r="AV73" s="205"/>
      <c r="AW73" s="205"/>
      <c r="AX73" s="205"/>
      <c r="AY73" s="206"/>
      <c r="AZ73" s="286">
        <f>IF(ISBLANK(AZ18),"",(AZ18))</f>
        <v>45078</v>
      </c>
      <c r="BA73" s="287"/>
      <c r="BB73" s="287"/>
      <c r="BC73" s="287"/>
      <c r="BD73" s="287"/>
      <c r="BE73" s="287"/>
      <c r="BF73" s="287"/>
      <c r="BG73" s="288"/>
      <c r="BH73" s="119"/>
      <c r="BI73" s="120"/>
      <c r="BJ73" s="120"/>
      <c r="BK73" s="120"/>
      <c r="BL73" s="120"/>
      <c r="BM73" s="120"/>
      <c r="BN73" s="120"/>
      <c r="BO73" s="121"/>
    </row>
    <row r="74" spans="4:67" ht="9" customHeight="1" x14ac:dyDescent="0.2">
      <c r="D74" s="20"/>
      <c r="E74" s="21"/>
      <c r="F74" s="21"/>
      <c r="G74" s="21"/>
      <c r="H74" s="21"/>
      <c r="I74" s="22"/>
      <c r="J74" s="175">
        <f>IF(ISBLANK(J19),"",(J19))</f>
        <v>0.33333333333333331</v>
      </c>
      <c r="K74" s="176"/>
      <c r="L74" s="176"/>
      <c r="M74" s="176"/>
      <c r="N74" s="176"/>
      <c r="O74" s="177"/>
      <c r="P74" s="175">
        <f>IF(ISBLANK(P19),"",(P19))</f>
        <v>0.72916666666666663</v>
      </c>
      <c r="Q74" s="176"/>
      <c r="R74" s="176"/>
      <c r="S74" s="176"/>
      <c r="T74" s="176"/>
      <c r="U74" s="177"/>
      <c r="V74" s="214"/>
      <c r="W74" s="21"/>
      <c r="X74" s="21"/>
      <c r="Y74" s="22"/>
      <c r="Z74" s="32"/>
      <c r="AA74" s="33"/>
      <c r="AB74" s="33"/>
      <c r="AC74" s="33"/>
      <c r="AD74" s="33"/>
      <c r="AE74" s="33"/>
      <c r="AF74" s="34"/>
      <c r="AG74" s="32"/>
      <c r="AH74" s="33"/>
      <c r="AI74" s="33"/>
      <c r="AJ74" s="33"/>
      <c r="AK74" s="33"/>
      <c r="AL74" s="33"/>
      <c r="AM74" s="33"/>
      <c r="AN74" s="34"/>
      <c r="AO74" s="280"/>
      <c r="AP74" s="281"/>
      <c r="AQ74" s="282"/>
      <c r="AR74" s="207"/>
      <c r="AS74" s="208"/>
      <c r="AT74" s="208"/>
      <c r="AU74" s="208"/>
      <c r="AV74" s="208"/>
      <c r="AW74" s="208"/>
      <c r="AX74" s="208"/>
      <c r="AY74" s="209"/>
      <c r="AZ74" s="289"/>
      <c r="BA74" s="290"/>
      <c r="BB74" s="290"/>
      <c r="BC74" s="290"/>
      <c r="BD74" s="290"/>
      <c r="BE74" s="290"/>
      <c r="BF74" s="290"/>
      <c r="BG74" s="291"/>
      <c r="BH74" s="122"/>
      <c r="BI74" s="123"/>
      <c r="BJ74" s="123"/>
      <c r="BK74" s="123"/>
      <c r="BL74" s="123"/>
      <c r="BM74" s="123"/>
      <c r="BN74" s="123"/>
      <c r="BO74" s="124"/>
    </row>
    <row r="75" spans="4:67" ht="9" customHeight="1" x14ac:dyDescent="0.2">
      <c r="D75" s="23"/>
      <c r="E75" s="24"/>
      <c r="F75" s="24"/>
      <c r="G75" s="24"/>
      <c r="H75" s="24"/>
      <c r="I75" s="25"/>
      <c r="J75" s="178"/>
      <c r="K75" s="179"/>
      <c r="L75" s="179"/>
      <c r="M75" s="179"/>
      <c r="N75" s="179"/>
      <c r="O75" s="180"/>
      <c r="P75" s="178"/>
      <c r="Q75" s="179"/>
      <c r="R75" s="179"/>
      <c r="S75" s="179"/>
      <c r="T75" s="179"/>
      <c r="U75" s="180"/>
      <c r="V75" s="215"/>
      <c r="W75" s="24"/>
      <c r="X75" s="24"/>
      <c r="Y75" s="25"/>
      <c r="Z75" s="35"/>
      <c r="AA75" s="36"/>
      <c r="AB75" s="36"/>
      <c r="AC75" s="36"/>
      <c r="AD75" s="36"/>
      <c r="AE75" s="36"/>
      <c r="AF75" s="37"/>
      <c r="AG75" s="35"/>
      <c r="AH75" s="36"/>
      <c r="AI75" s="36"/>
      <c r="AJ75" s="36"/>
      <c r="AK75" s="36"/>
      <c r="AL75" s="36"/>
      <c r="AM75" s="36"/>
      <c r="AN75" s="37"/>
      <c r="AO75" s="283"/>
      <c r="AP75" s="284"/>
      <c r="AQ75" s="285"/>
      <c r="AR75" s="210"/>
      <c r="AS75" s="211"/>
      <c r="AT75" s="211"/>
      <c r="AU75" s="211"/>
      <c r="AV75" s="211"/>
      <c r="AW75" s="211"/>
      <c r="AX75" s="211"/>
      <c r="AY75" s="212"/>
      <c r="AZ75" s="292"/>
      <c r="BA75" s="293"/>
      <c r="BB75" s="293"/>
      <c r="BC75" s="293"/>
      <c r="BD75" s="293"/>
      <c r="BE75" s="293"/>
      <c r="BF75" s="293"/>
      <c r="BG75" s="294"/>
      <c r="BH75" s="125"/>
      <c r="BI75" s="126"/>
      <c r="BJ75" s="126"/>
      <c r="BK75" s="126"/>
      <c r="BL75" s="126"/>
      <c r="BM75" s="126"/>
      <c r="BN75" s="126"/>
      <c r="BO75" s="127"/>
    </row>
    <row r="76" spans="4:67" ht="9" customHeight="1" x14ac:dyDescent="0.2">
      <c r="D76" s="17">
        <f>IF(ISBLANK(D21),"",(D21))</f>
        <v>5000</v>
      </c>
      <c r="E76" s="18"/>
      <c r="F76" s="18"/>
      <c r="G76" s="18"/>
      <c r="H76" s="18"/>
      <c r="I76" s="19"/>
      <c r="J76" s="26" t="s">
        <v>11</v>
      </c>
      <c r="K76" s="27"/>
      <c r="L76" s="27"/>
      <c r="M76" s="27" t="s">
        <v>12</v>
      </c>
      <c r="N76" s="27"/>
      <c r="O76" s="28"/>
      <c r="P76" s="26" t="s">
        <v>11</v>
      </c>
      <c r="Q76" s="27"/>
      <c r="R76" s="27"/>
      <c r="S76" s="27" t="s">
        <v>12</v>
      </c>
      <c r="T76" s="27"/>
      <c r="U76" s="28"/>
      <c r="V76" s="213">
        <f>IF(ISBLANK(V21),"",(V21))</f>
        <v>8.5</v>
      </c>
      <c r="W76" s="18"/>
      <c r="X76" s="18"/>
      <c r="Y76" s="19"/>
      <c r="Z76" s="29">
        <f>IF(ISBLANK(Z21),"",(Z21))</f>
        <v>2000</v>
      </c>
      <c r="AA76" s="30"/>
      <c r="AB76" s="30"/>
      <c r="AC76" s="30"/>
      <c r="AD76" s="30"/>
      <c r="AE76" s="30"/>
      <c r="AF76" s="31"/>
      <c r="AG76" s="29">
        <f>IF(ISBLANK(AG21),"",(AG21))</f>
        <v>17000</v>
      </c>
      <c r="AH76" s="30"/>
      <c r="AI76" s="30"/>
      <c r="AJ76" s="30"/>
      <c r="AK76" s="30"/>
      <c r="AL76" s="30"/>
      <c r="AM76" s="30"/>
      <c r="AN76" s="31"/>
      <c r="AO76" s="277">
        <f>IF(ISBLANK(AO21),"",(AO21))</f>
        <v>10</v>
      </c>
      <c r="AP76" s="278"/>
      <c r="AQ76" s="279"/>
      <c r="AR76" s="204" t="str">
        <f>IF(ISBLANK(AR21),"",(AR21))</f>
        <v>H300は3563</v>
      </c>
      <c r="AS76" s="205"/>
      <c r="AT76" s="205"/>
      <c r="AU76" s="205"/>
      <c r="AV76" s="205"/>
      <c r="AW76" s="205"/>
      <c r="AX76" s="205"/>
      <c r="AY76" s="206"/>
      <c r="AZ76" s="286">
        <f>IF(ISBLANK(AZ21),"",(AZ21))</f>
        <v>45079</v>
      </c>
      <c r="BA76" s="287"/>
      <c r="BB76" s="287"/>
      <c r="BC76" s="287"/>
      <c r="BD76" s="287"/>
      <c r="BE76" s="287"/>
      <c r="BF76" s="287"/>
      <c r="BG76" s="288"/>
      <c r="BH76" s="119"/>
      <c r="BI76" s="120"/>
      <c r="BJ76" s="120"/>
      <c r="BK76" s="120"/>
      <c r="BL76" s="120"/>
      <c r="BM76" s="120"/>
      <c r="BN76" s="120"/>
      <c r="BO76" s="121"/>
    </row>
    <row r="77" spans="4:67" ht="9" customHeight="1" x14ac:dyDescent="0.2">
      <c r="D77" s="20"/>
      <c r="E77" s="21"/>
      <c r="F77" s="21"/>
      <c r="G77" s="21"/>
      <c r="H77" s="21"/>
      <c r="I77" s="22"/>
      <c r="J77" s="175">
        <f>IF(ISBLANK(J22),"",(J22))</f>
        <v>0.33333333333333331</v>
      </c>
      <c r="K77" s="176"/>
      <c r="L77" s="176"/>
      <c r="M77" s="176"/>
      <c r="N77" s="176"/>
      <c r="O77" s="177"/>
      <c r="P77" s="175">
        <f>IF(ISBLANK(P22),"",(P22))</f>
        <v>0.72916666666666663</v>
      </c>
      <c r="Q77" s="176"/>
      <c r="R77" s="176"/>
      <c r="S77" s="176"/>
      <c r="T77" s="176"/>
      <c r="U77" s="177"/>
      <c r="V77" s="214"/>
      <c r="W77" s="21"/>
      <c r="X77" s="21"/>
      <c r="Y77" s="22"/>
      <c r="Z77" s="32"/>
      <c r="AA77" s="33"/>
      <c r="AB77" s="33"/>
      <c r="AC77" s="33"/>
      <c r="AD77" s="33"/>
      <c r="AE77" s="33"/>
      <c r="AF77" s="34"/>
      <c r="AG77" s="32"/>
      <c r="AH77" s="33"/>
      <c r="AI77" s="33"/>
      <c r="AJ77" s="33"/>
      <c r="AK77" s="33"/>
      <c r="AL77" s="33"/>
      <c r="AM77" s="33"/>
      <c r="AN77" s="34"/>
      <c r="AO77" s="280"/>
      <c r="AP77" s="281"/>
      <c r="AQ77" s="282"/>
      <c r="AR77" s="207"/>
      <c r="AS77" s="208"/>
      <c r="AT77" s="208"/>
      <c r="AU77" s="208"/>
      <c r="AV77" s="208"/>
      <c r="AW77" s="208"/>
      <c r="AX77" s="208"/>
      <c r="AY77" s="209"/>
      <c r="AZ77" s="289"/>
      <c r="BA77" s="290"/>
      <c r="BB77" s="290"/>
      <c r="BC77" s="290"/>
      <c r="BD77" s="290"/>
      <c r="BE77" s="290"/>
      <c r="BF77" s="290"/>
      <c r="BG77" s="291"/>
      <c r="BH77" s="122"/>
      <c r="BI77" s="123"/>
      <c r="BJ77" s="123"/>
      <c r="BK77" s="123"/>
      <c r="BL77" s="123"/>
      <c r="BM77" s="123"/>
      <c r="BN77" s="123"/>
      <c r="BO77" s="124"/>
    </row>
    <row r="78" spans="4:67" ht="9" customHeight="1" x14ac:dyDescent="0.2">
      <c r="D78" s="23"/>
      <c r="E78" s="24"/>
      <c r="F78" s="24"/>
      <c r="G78" s="24"/>
      <c r="H78" s="24"/>
      <c r="I78" s="25"/>
      <c r="J78" s="178"/>
      <c r="K78" s="179"/>
      <c r="L78" s="179"/>
      <c r="M78" s="179"/>
      <c r="N78" s="179"/>
      <c r="O78" s="180"/>
      <c r="P78" s="178"/>
      <c r="Q78" s="179"/>
      <c r="R78" s="179"/>
      <c r="S78" s="179"/>
      <c r="T78" s="179"/>
      <c r="U78" s="180"/>
      <c r="V78" s="215"/>
      <c r="W78" s="24"/>
      <c r="X78" s="24"/>
      <c r="Y78" s="25"/>
      <c r="Z78" s="35"/>
      <c r="AA78" s="36"/>
      <c r="AB78" s="36"/>
      <c r="AC78" s="36"/>
      <c r="AD78" s="36"/>
      <c r="AE78" s="36"/>
      <c r="AF78" s="37"/>
      <c r="AG78" s="35"/>
      <c r="AH78" s="36"/>
      <c r="AI78" s="36"/>
      <c r="AJ78" s="36"/>
      <c r="AK78" s="36"/>
      <c r="AL78" s="36"/>
      <c r="AM78" s="36"/>
      <c r="AN78" s="37"/>
      <c r="AO78" s="283"/>
      <c r="AP78" s="284"/>
      <c r="AQ78" s="285"/>
      <c r="AR78" s="210"/>
      <c r="AS78" s="211"/>
      <c r="AT78" s="211"/>
      <c r="AU78" s="211"/>
      <c r="AV78" s="211"/>
      <c r="AW78" s="211"/>
      <c r="AX78" s="211"/>
      <c r="AY78" s="212"/>
      <c r="AZ78" s="292"/>
      <c r="BA78" s="293"/>
      <c r="BB78" s="293"/>
      <c r="BC78" s="293"/>
      <c r="BD78" s="293"/>
      <c r="BE78" s="293"/>
      <c r="BF78" s="293"/>
      <c r="BG78" s="294"/>
      <c r="BH78" s="125"/>
      <c r="BI78" s="126"/>
      <c r="BJ78" s="126"/>
      <c r="BK78" s="126"/>
      <c r="BL78" s="126"/>
      <c r="BM78" s="126"/>
      <c r="BN78" s="126"/>
      <c r="BO78" s="127"/>
    </row>
    <row r="79" spans="4:67" ht="9" customHeight="1" x14ac:dyDescent="0.2">
      <c r="D79" s="17" t="str">
        <f>IF(ISBLANK(D24),"",(D24))</f>
        <v/>
      </c>
      <c r="E79" s="18"/>
      <c r="F79" s="18"/>
      <c r="G79" s="18"/>
      <c r="H79" s="18"/>
      <c r="I79" s="19"/>
      <c r="J79" s="26" t="s">
        <v>11</v>
      </c>
      <c r="K79" s="27"/>
      <c r="L79" s="27"/>
      <c r="M79" s="27" t="s">
        <v>12</v>
      </c>
      <c r="N79" s="27"/>
      <c r="O79" s="28"/>
      <c r="P79" s="26" t="s">
        <v>11</v>
      </c>
      <c r="Q79" s="27"/>
      <c r="R79" s="27"/>
      <c r="S79" s="27" t="s">
        <v>12</v>
      </c>
      <c r="T79" s="27"/>
      <c r="U79" s="28"/>
      <c r="V79" s="213" t="str">
        <f>IF(ISBLANK(V24),"",(V24))</f>
        <v/>
      </c>
      <c r="W79" s="18"/>
      <c r="X79" s="18"/>
      <c r="Y79" s="19"/>
      <c r="Z79" s="29" t="str">
        <f>IF(ISBLANK(Z24),"",(Z24))</f>
        <v/>
      </c>
      <c r="AA79" s="30"/>
      <c r="AB79" s="30"/>
      <c r="AC79" s="30"/>
      <c r="AD79" s="30"/>
      <c r="AE79" s="30"/>
      <c r="AF79" s="31"/>
      <c r="AG79" s="29">
        <f>IF(ISBLANK(AG24),"",(AG24))</f>
        <v>0</v>
      </c>
      <c r="AH79" s="30"/>
      <c r="AI79" s="30"/>
      <c r="AJ79" s="30"/>
      <c r="AK79" s="30"/>
      <c r="AL79" s="30"/>
      <c r="AM79" s="30"/>
      <c r="AN79" s="31"/>
      <c r="AO79" s="277" t="str">
        <f>IF(ISBLANK(AO24),"",(AO24))</f>
        <v/>
      </c>
      <c r="AP79" s="278"/>
      <c r="AQ79" s="279"/>
      <c r="AR79" s="204" t="str">
        <f>IF(ISBLANK(AR24),"",(AR24))</f>
        <v/>
      </c>
      <c r="AS79" s="205"/>
      <c r="AT79" s="205"/>
      <c r="AU79" s="205"/>
      <c r="AV79" s="205"/>
      <c r="AW79" s="205"/>
      <c r="AX79" s="205"/>
      <c r="AY79" s="206"/>
      <c r="AZ79" s="286" t="str">
        <f>IF(ISBLANK(AZ24),"",(AZ24))</f>
        <v/>
      </c>
      <c r="BA79" s="287"/>
      <c r="BB79" s="287"/>
      <c r="BC79" s="287"/>
      <c r="BD79" s="287"/>
      <c r="BE79" s="287"/>
      <c r="BF79" s="287"/>
      <c r="BG79" s="288"/>
      <c r="BH79" s="119"/>
      <c r="BI79" s="120"/>
      <c r="BJ79" s="120"/>
      <c r="BK79" s="120"/>
      <c r="BL79" s="120"/>
      <c r="BM79" s="120"/>
      <c r="BN79" s="120"/>
      <c r="BO79" s="121"/>
    </row>
    <row r="80" spans="4:67" ht="9" customHeight="1" x14ac:dyDescent="0.2">
      <c r="D80" s="20"/>
      <c r="E80" s="21"/>
      <c r="F80" s="21"/>
      <c r="G80" s="21"/>
      <c r="H80" s="21"/>
      <c r="I80" s="22"/>
      <c r="J80" s="175" t="str">
        <f>IF(ISBLANK(J25),"",(J25))</f>
        <v/>
      </c>
      <c r="K80" s="176"/>
      <c r="L80" s="176"/>
      <c r="M80" s="176"/>
      <c r="N80" s="176"/>
      <c r="O80" s="177"/>
      <c r="P80" s="175" t="str">
        <f>IF(ISBLANK(P25),"",(P25))</f>
        <v/>
      </c>
      <c r="Q80" s="176"/>
      <c r="R80" s="176"/>
      <c r="S80" s="176"/>
      <c r="T80" s="176"/>
      <c r="U80" s="177"/>
      <c r="V80" s="214"/>
      <c r="W80" s="21"/>
      <c r="X80" s="21"/>
      <c r="Y80" s="22"/>
      <c r="Z80" s="32"/>
      <c r="AA80" s="33"/>
      <c r="AB80" s="33"/>
      <c r="AC80" s="33"/>
      <c r="AD80" s="33"/>
      <c r="AE80" s="33"/>
      <c r="AF80" s="34"/>
      <c r="AG80" s="32"/>
      <c r="AH80" s="33"/>
      <c r="AI80" s="33"/>
      <c r="AJ80" s="33"/>
      <c r="AK80" s="33"/>
      <c r="AL80" s="33"/>
      <c r="AM80" s="33"/>
      <c r="AN80" s="34"/>
      <c r="AO80" s="280"/>
      <c r="AP80" s="281"/>
      <c r="AQ80" s="282"/>
      <c r="AR80" s="207"/>
      <c r="AS80" s="208"/>
      <c r="AT80" s="208"/>
      <c r="AU80" s="208"/>
      <c r="AV80" s="208"/>
      <c r="AW80" s="208"/>
      <c r="AX80" s="208"/>
      <c r="AY80" s="209"/>
      <c r="AZ80" s="289"/>
      <c r="BA80" s="290"/>
      <c r="BB80" s="290"/>
      <c r="BC80" s="290"/>
      <c r="BD80" s="290"/>
      <c r="BE80" s="290"/>
      <c r="BF80" s="290"/>
      <c r="BG80" s="291"/>
      <c r="BH80" s="122"/>
      <c r="BI80" s="123"/>
      <c r="BJ80" s="123"/>
      <c r="BK80" s="123"/>
      <c r="BL80" s="123"/>
      <c r="BM80" s="123"/>
      <c r="BN80" s="123"/>
      <c r="BO80" s="124"/>
    </row>
    <row r="81" spans="4:67" ht="9" customHeight="1" x14ac:dyDescent="0.2">
      <c r="D81" s="23"/>
      <c r="E81" s="24"/>
      <c r="F81" s="24"/>
      <c r="G81" s="24"/>
      <c r="H81" s="24"/>
      <c r="I81" s="25"/>
      <c r="J81" s="178"/>
      <c r="K81" s="179"/>
      <c r="L81" s="179"/>
      <c r="M81" s="179"/>
      <c r="N81" s="179"/>
      <c r="O81" s="180"/>
      <c r="P81" s="178"/>
      <c r="Q81" s="179"/>
      <c r="R81" s="179"/>
      <c r="S81" s="179"/>
      <c r="T81" s="179"/>
      <c r="U81" s="180"/>
      <c r="V81" s="215"/>
      <c r="W81" s="24"/>
      <c r="X81" s="24"/>
      <c r="Y81" s="25"/>
      <c r="Z81" s="35"/>
      <c r="AA81" s="36"/>
      <c r="AB81" s="36"/>
      <c r="AC81" s="36"/>
      <c r="AD81" s="36"/>
      <c r="AE81" s="36"/>
      <c r="AF81" s="37"/>
      <c r="AG81" s="35"/>
      <c r="AH81" s="36"/>
      <c r="AI81" s="36"/>
      <c r="AJ81" s="36"/>
      <c r="AK81" s="36"/>
      <c r="AL81" s="36"/>
      <c r="AM81" s="36"/>
      <c r="AN81" s="37"/>
      <c r="AO81" s="283"/>
      <c r="AP81" s="284"/>
      <c r="AQ81" s="285"/>
      <c r="AR81" s="210"/>
      <c r="AS81" s="211"/>
      <c r="AT81" s="211"/>
      <c r="AU81" s="211"/>
      <c r="AV81" s="211"/>
      <c r="AW81" s="211"/>
      <c r="AX81" s="211"/>
      <c r="AY81" s="212"/>
      <c r="AZ81" s="292"/>
      <c r="BA81" s="293"/>
      <c r="BB81" s="293"/>
      <c r="BC81" s="293"/>
      <c r="BD81" s="293"/>
      <c r="BE81" s="293"/>
      <c r="BF81" s="293"/>
      <c r="BG81" s="294"/>
      <c r="BH81" s="125"/>
      <c r="BI81" s="126"/>
      <c r="BJ81" s="126"/>
      <c r="BK81" s="126"/>
      <c r="BL81" s="126"/>
      <c r="BM81" s="126"/>
      <c r="BN81" s="126"/>
      <c r="BO81" s="127"/>
    </row>
    <row r="82" spans="4:67" ht="9" customHeight="1" x14ac:dyDescent="0.2">
      <c r="D82" s="17" t="str">
        <f>IF(ISBLANK(D27),"",(D27))</f>
        <v/>
      </c>
      <c r="E82" s="18"/>
      <c r="F82" s="18"/>
      <c r="G82" s="18"/>
      <c r="H82" s="18"/>
      <c r="I82" s="19"/>
      <c r="J82" s="26" t="s">
        <v>11</v>
      </c>
      <c r="K82" s="27"/>
      <c r="L82" s="27"/>
      <c r="M82" s="27" t="s">
        <v>12</v>
      </c>
      <c r="N82" s="27"/>
      <c r="O82" s="28"/>
      <c r="P82" s="26" t="s">
        <v>11</v>
      </c>
      <c r="Q82" s="27"/>
      <c r="R82" s="27"/>
      <c r="S82" s="27" t="s">
        <v>12</v>
      </c>
      <c r="T82" s="27"/>
      <c r="U82" s="28"/>
      <c r="V82" s="213" t="str">
        <f>IF(ISBLANK(V27),"",(V27))</f>
        <v/>
      </c>
      <c r="W82" s="18"/>
      <c r="X82" s="18"/>
      <c r="Y82" s="19"/>
      <c r="Z82" s="29" t="str">
        <f>IF(ISBLANK(Z27),"",(Z27))</f>
        <v/>
      </c>
      <c r="AA82" s="30"/>
      <c r="AB82" s="30"/>
      <c r="AC82" s="30"/>
      <c r="AD82" s="30"/>
      <c r="AE82" s="30"/>
      <c r="AF82" s="31"/>
      <c r="AG82" s="29">
        <f>IF(ISBLANK(AG27),"",(AG27))</f>
        <v>0</v>
      </c>
      <c r="AH82" s="30"/>
      <c r="AI82" s="30"/>
      <c r="AJ82" s="30"/>
      <c r="AK82" s="30"/>
      <c r="AL82" s="30"/>
      <c r="AM82" s="30"/>
      <c r="AN82" s="31"/>
      <c r="AO82" s="277" t="str">
        <f>IF(ISBLANK(AO27),"",(AO27))</f>
        <v/>
      </c>
      <c r="AP82" s="278"/>
      <c r="AQ82" s="279"/>
      <c r="AR82" s="204" t="str">
        <f>IF(ISBLANK(AR27),"",(AR27))</f>
        <v/>
      </c>
      <c r="AS82" s="205"/>
      <c r="AT82" s="205"/>
      <c r="AU82" s="205"/>
      <c r="AV82" s="205"/>
      <c r="AW82" s="205"/>
      <c r="AX82" s="205"/>
      <c r="AY82" s="206"/>
      <c r="AZ82" s="286" t="str">
        <f>IF(ISBLANK(AZ27),"",(AZ27))</f>
        <v/>
      </c>
      <c r="BA82" s="287"/>
      <c r="BB82" s="287"/>
      <c r="BC82" s="287"/>
      <c r="BD82" s="287"/>
      <c r="BE82" s="287"/>
      <c r="BF82" s="287"/>
      <c r="BG82" s="288"/>
      <c r="BH82" s="119"/>
      <c r="BI82" s="120"/>
      <c r="BJ82" s="120"/>
      <c r="BK82" s="120"/>
      <c r="BL82" s="120"/>
      <c r="BM82" s="120"/>
      <c r="BN82" s="120"/>
      <c r="BO82" s="121"/>
    </row>
    <row r="83" spans="4:67" ht="9" customHeight="1" x14ac:dyDescent="0.2">
      <c r="D83" s="20"/>
      <c r="E83" s="21"/>
      <c r="F83" s="21"/>
      <c r="G83" s="21"/>
      <c r="H83" s="21"/>
      <c r="I83" s="22"/>
      <c r="J83" s="175" t="str">
        <f>IF(ISBLANK(J28),"",(J28))</f>
        <v/>
      </c>
      <c r="K83" s="176"/>
      <c r="L83" s="176"/>
      <c r="M83" s="176"/>
      <c r="N83" s="176"/>
      <c r="O83" s="177"/>
      <c r="P83" s="175" t="str">
        <f>IF(ISBLANK(P28),"",(P28))</f>
        <v/>
      </c>
      <c r="Q83" s="176"/>
      <c r="R83" s="176"/>
      <c r="S83" s="176"/>
      <c r="T83" s="176"/>
      <c r="U83" s="177"/>
      <c r="V83" s="214"/>
      <c r="W83" s="21"/>
      <c r="X83" s="21"/>
      <c r="Y83" s="22"/>
      <c r="Z83" s="32"/>
      <c r="AA83" s="33"/>
      <c r="AB83" s="33"/>
      <c r="AC83" s="33"/>
      <c r="AD83" s="33"/>
      <c r="AE83" s="33"/>
      <c r="AF83" s="34"/>
      <c r="AG83" s="32"/>
      <c r="AH83" s="33"/>
      <c r="AI83" s="33"/>
      <c r="AJ83" s="33"/>
      <c r="AK83" s="33"/>
      <c r="AL83" s="33"/>
      <c r="AM83" s="33"/>
      <c r="AN83" s="34"/>
      <c r="AO83" s="280"/>
      <c r="AP83" s="281"/>
      <c r="AQ83" s="282"/>
      <c r="AR83" s="207"/>
      <c r="AS83" s="208"/>
      <c r="AT83" s="208"/>
      <c r="AU83" s="208"/>
      <c r="AV83" s="208"/>
      <c r="AW83" s="208"/>
      <c r="AX83" s="208"/>
      <c r="AY83" s="209"/>
      <c r="AZ83" s="289"/>
      <c r="BA83" s="290"/>
      <c r="BB83" s="290"/>
      <c r="BC83" s="290"/>
      <c r="BD83" s="290"/>
      <c r="BE83" s="290"/>
      <c r="BF83" s="290"/>
      <c r="BG83" s="291"/>
      <c r="BH83" s="122"/>
      <c r="BI83" s="123"/>
      <c r="BJ83" s="123"/>
      <c r="BK83" s="123"/>
      <c r="BL83" s="123"/>
      <c r="BM83" s="123"/>
      <c r="BN83" s="123"/>
      <c r="BO83" s="124"/>
    </row>
    <row r="84" spans="4:67" ht="9" customHeight="1" x14ac:dyDescent="0.2">
      <c r="D84" s="23"/>
      <c r="E84" s="24"/>
      <c r="F84" s="24"/>
      <c r="G84" s="24"/>
      <c r="H84" s="24"/>
      <c r="I84" s="25"/>
      <c r="J84" s="178"/>
      <c r="K84" s="179"/>
      <c r="L84" s="179"/>
      <c r="M84" s="179"/>
      <c r="N84" s="179"/>
      <c r="O84" s="180"/>
      <c r="P84" s="178"/>
      <c r="Q84" s="179"/>
      <c r="R84" s="179"/>
      <c r="S84" s="179"/>
      <c r="T84" s="179"/>
      <c r="U84" s="180"/>
      <c r="V84" s="215"/>
      <c r="W84" s="24"/>
      <c r="X84" s="24"/>
      <c r="Y84" s="25"/>
      <c r="Z84" s="35"/>
      <c r="AA84" s="36"/>
      <c r="AB84" s="36"/>
      <c r="AC84" s="36"/>
      <c r="AD84" s="36"/>
      <c r="AE84" s="36"/>
      <c r="AF84" s="37"/>
      <c r="AG84" s="35"/>
      <c r="AH84" s="36"/>
      <c r="AI84" s="36"/>
      <c r="AJ84" s="36"/>
      <c r="AK84" s="36"/>
      <c r="AL84" s="36"/>
      <c r="AM84" s="36"/>
      <c r="AN84" s="37"/>
      <c r="AO84" s="283"/>
      <c r="AP84" s="284"/>
      <c r="AQ84" s="285"/>
      <c r="AR84" s="210"/>
      <c r="AS84" s="211"/>
      <c r="AT84" s="211"/>
      <c r="AU84" s="211"/>
      <c r="AV84" s="211"/>
      <c r="AW84" s="211"/>
      <c r="AX84" s="211"/>
      <c r="AY84" s="212"/>
      <c r="AZ84" s="292"/>
      <c r="BA84" s="293"/>
      <c r="BB84" s="293"/>
      <c r="BC84" s="293"/>
      <c r="BD84" s="293"/>
      <c r="BE84" s="293"/>
      <c r="BF84" s="293"/>
      <c r="BG84" s="294"/>
      <c r="BH84" s="125"/>
      <c r="BI84" s="126"/>
      <c r="BJ84" s="126"/>
      <c r="BK84" s="126"/>
      <c r="BL84" s="126"/>
      <c r="BM84" s="126"/>
      <c r="BN84" s="126"/>
      <c r="BO84" s="127"/>
    </row>
    <row r="85" spans="4:67" ht="9" customHeight="1" x14ac:dyDescent="0.2">
      <c r="D85" s="17" t="str">
        <f>IF(ISBLANK(D30),"",(D30))</f>
        <v/>
      </c>
      <c r="E85" s="18"/>
      <c r="F85" s="18"/>
      <c r="G85" s="18"/>
      <c r="H85" s="18"/>
      <c r="I85" s="19"/>
      <c r="J85" s="26" t="s">
        <v>11</v>
      </c>
      <c r="K85" s="27"/>
      <c r="L85" s="27"/>
      <c r="M85" s="27" t="s">
        <v>12</v>
      </c>
      <c r="N85" s="27"/>
      <c r="O85" s="28"/>
      <c r="P85" s="26" t="s">
        <v>11</v>
      </c>
      <c r="Q85" s="27"/>
      <c r="R85" s="27"/>
      <c r="S85" s="27" t="s">
        <v>12</v>
      </c>
      <c r="T85" s="27"/>
      <c r="U85" s="28"/>
      <c r="V85" s="213" t="str">
        <f>IF(ISBLANK(V30),"",(V30))</f>
        <v/>
      </c>
      <c r="W85" s="18"/>
      <c r="X85" s="18"/>
      <c r="Y85" s="19"/>
      <c r="Z85" s="29" t="str">
        <f>IF(ISBLANK(Z30),"",(Z30))</f>
        <v/>
      </c>
      <c r="AA85" s="30"/>
      <c r="AB85" s="30"/>
      <c r="AC85" s="30"/>
      <c r="AD85" s="30"/>
      <c r="AE85" s="30"/>
      <c r="AF85" s="31"/>
      <c r="AG85" s="29">
        <f>IF(ISBLANK(AG30),"",(AG30))</f>
        <v>0</v>
      </c>
      <c r="AH85" s="30"/>
      <c r="AI85" s="30"/>
      <c r="AJ85" s="30"/>
      <c r="AK85" s="30"/>
      <c r="AL85" s="30"/>
      <c r="AM85" s="30"/>
      <c r="AN85" s="31"/>
      <c r="AO85" s="277" t="str">
        <f>IF(ISBLANK(AO30),"",(AO30))</f>
        <v/>
      </c>
      <c r="AP85" s="278"/>
      <c r="AQ85" s="279"/>
      <c r="AR85" s="204" t="str">
        <f>IF(ISBLANK(AR30),"",(AR30))</f>
        <v/>
      </c>
      <c r="AS85" s="205"/>
      <c r="AT85" s="205"/>
      <c r="AU85" s="205"/>
      <c r="AV85" s="205"/>
      <c r="AW85" s="205"/>
      <c r="AX85" s="205"/>
      <c r="AY85" s="206"/>
      <c r="AZ85" s="286" t="str">
        <f>IF(ISBLANK(AZ30),"",(AZ30))</f>
        <v/>
      </c>
      <c r="BA85" s="287"/>
      <c r="BB85" s="287"/>
      <c r="BC85" s="287"/>
      <c r="BD85" s="287"/>
      <c r="BE85" s="287"/>
      <c r="BF85" s="287"/>
      <c r="BG85" s="288"/>
      <c r="BH85" s="119"/>
      <c r="BI85" s="120"/>
      <c r="BJ85" s="120"/>
      <c r="BK85" s="120"/>
      <c r="BL85" s="120"/>
      <c r="BM85" s="120"/>
      <c r="BN85" s="120"/>
      <c r="BO85" s="121"/>
    </row>
    <row r="86" spans="4:67" ht="9" customHeight="1" x14ac:dyDescent="0.2">
      <c r="D86" s="20"/>
      <c r="E86" s="21"/>
      <c r="F86" s="21"/>
      <c r="G86" s="21"/>
      <c r="H86" s="21"/>
      <c r="I86" s="22"/>
      <c r="J86" s="175" t="str">
        <f>IF(ISBLANK(J31),"",(J31))</f>
        <v/>
      </c>
      <c r="K86" s="176"/>
      <c r="L86" s="176"/>
      <c r="M86" s="176"/>
      <c r="N86" s="176"/>
      <c r="O86" s="177"/>
      <c r="P86" s="175" t="str">
        <f>IF(ISBLANK(P31),"",(P31))</f>
        <v/>
      </c>
      <c r="Q86" s="176"/>
      <c r="R86" s="176"/>
      <c r="S86" s="176"/>
      <c r="T86" s="176"/>
      <c r="U86" s="177"/>
      <c r="V86" s="214"/>
      <c r="W86" s="21"/>
      <c r="X86" s="21"/>
      <c r="Y86" s="22"/>
      <c r="Z86" s="32"/>
      <c r="AA86" s="33"/>
      <c r="AB86" s="33"/>
      <c r="AC86" s="33"/>
      <c r="AD86" s="33"/>
      <c r="AE86" s="33"/>
      <c r="AF86" s="34"/>
      <c r="AG86" s="32"/>
      <c r="AH86" s="33"/>
      <c r="AI86" s="33"/>
      <c r="AJ86" s="33"/>
      <c r="AK86" s="33"/>
      <c r="AL86" s="33"/>
      <c r="AM86" s="33"/>
      <c r="AN86" s="34"/>
      <c r="AO86" s="280"/>
      <c r="AP86" s="281"/>
      <c r="AQ86" s="282"/>
      <c r="AR86" s="207"/>
      <c r="AS86" s="208"/>
      <c r="AT86" s="208"/>
      <c r="AU86" s="208"/>
      <c r="AV86" s="208"/>
      <c r="AW86" s="208"/>
      <c r="AX86" s="208"/>
      <c r="AY86" s="209"/>
      <c r="AZ86" s="289"/>
      <c r="BA86" s="290"/>
      <c r="BB86" s="290"/>
      <c r="BC86" s="290"/>
      <c r="BD86" s="290"/>
      <c r="BE86" s="290"/>
      <c r="BF86" s="290"/>
      <c r="BG86" s="291"/>
      <c r="BH86" s="122"/>
      <c r="BI86" s="123"/>
      <c r="BJ86" s="123"/>
      <c r="BK86" s="123"/>
      <c r="BL86" s="123"/>
      <c r="BM86" s="123"/>
      <c r="BN86" s="123"/>
      <c r="BO86" s="124"/>
    </row>
    <row r="87" spans="4:67" ht="9" customHeight="1" x14ac:dyDescent="0.2">
      <c r="D87" s="23"/>
      <c r="E87" s="24"/>
      <c r="F87" s="24"/>
      <c r="G87" s="24"/>
      <c r="H87" s="24"/>
      <c r="I87" s="25"/>
      <c r="J87" s="178"/>
      <c r="K87" s="179"/>
      <c r="L87" s="179"/>
      <c r="M87" s="179"/>
      <c r="N87" s="179"/>
      <c r="O87" s="180"/>
      <c r="P87" s="178"/>
      <c r="Q87" s="179"/>
      <c r="R87" s="179"/>
      <c r="S87" s="179"/>
      <c r="T87" s="179"/>
      <c r="U87" s="180"/>
      <c r="V87" s="215"/>
      <c r="W87" s="24"/>
      <c r="X87" s="24"/>
      <c r="Y87" s="25"/>
      <c r="Z87" s="35"/>
      <c r="AA87" s="36"/>
      <c r="AB87" s="36"/>
      <c r="AC87" s="36"/>
      <c r="AD87" s="36"/>
      <c r="AE87" s="36"/>
      <c r="AF87" s="37"/>
      <c r="AG87" s="35"/>
      <c r="AH87" s="36"/>
      <c r="AI87" s="36"/>
      <c r="AJ87" s="36"/>
      <c r="AK87" s="36"/>
      <c r="AL87" s="36"/>
      <c r="AM87" s="36"/>
      <c r="AN87" s="37"/>
      <c r="AO87" s="283"/>
      <c r="AP87" s="284"/>
      <c r="AQ87" s="285"/>
      <c r="AR87" s="210"/>
      <c r="AS87" s="211"/>
      <c r="AT87" s="211"/>
      <c r="AU87" s="211"/>
      <c r="AV87" s="211"/>
      <c r="AW87" s="211"/>
      <c r="AX87" s="211"/>
      <c r="AY87" s="212"/>
      <c r="AZ87" s="292"/>
      <c r="BA87" s="293"/>
      <c r="BB87" s="293"/>
      <c r="BC87" s="293"/>
      <c r="BD87" s="293"/>
      <c r="BE87" s="293"/>
      <c r="BF87" s="293"/>
      <c r="BG87" s="294"/>
      <c r="BH87" s="125"/>
      <c r="BI87" s="126"/>
      <c r="BJ87" s="126"/>
      <c r="BK87" s="126"/>
      <c r="BL87" s="126"/>
      <c r="BM87" s="126"/>
      <c r="BN87" s="126"/>
      <c r="BO87" s="127"/>
    </row>
    <row r="88" spans="4:67" ht="9" customHeight="1" x14ac:dyDescent="0.2">
      <c r="D88" s="17" t="str">
        <f>IF(ISBLANK(D33),"",(D33))</f>
        <v/>
      </c>
      <c r="E88" s="18"/>
      <c r="F88" s="18"/>
      <c r="G88" s="18"/>
      <c r="H88" s="18"/>
      <c r="I88" s="19"/>
      <c r="J88" s="26" t="s">
        <v>11</v>
      </c>
      <c r="K88" s="27"/>
      <c r="L88" s="27"/>
      <c r="M88" s="27" t="s">
        <v>12</v>
      </c>
      <c r="N88" s="27"/>
      <c r="O88" s="28"/>
      <c r="P88" s="26" t="s">
        <v>11</v>
      </c>
      <c r="Q88" s="27"/>
      <c r="R88" s="27"/>
      <c r="S88" s="27" t="s">
        <v>12</v>
      </c>
      <c r="T88" s="27"/>
      <c r="U88" s="28"/>
      <c r="V88" s="213" t="str">
        <f>IF(ISBLANK(V33),"",(V33))</f>
        <v/>
      </c>
      <c r="W88" s="18"/>
      <c r="X88" s="18"/>
      <c r="Y88" s="19"/>
      <c r="Z88" s="29" t="str">
        <f>IF(ISBLANK(Z33),"",(Z33))</f>
        <v/>
      </c>
      <c r="AA88" s="30"/>
      <c r="AB88" s="30"/>
      <c r="AC88" s="30"/>
      <c r="AD88" s="30"/>
      <c r="AE88" s="30"/>
      <c r="AF88" s="31"/>
      <c r="AG88" s="29">
        <f>IF(ISBLANK(AG33),"",(AG33))</f>
        <v>0</v>
      </c>
      <c r="AH88" s="30"/>
      <c r="AI88" s="30"/>
      <c r="AJ88" s="30"/>
      <c r="AK88" s="30"/>
      <c r="AL88" s="30"/>
      <c r="AM88" s="30"/>
      <c r="AN88" s="31"/>
      <c r="AO88" s="277" t="str">
        <f>IF(ISBLANK(AO33),"",(AO33))</f>
        <v/>
      </c>
      <c r="AP88" s="278"/>
      <c r="AQ88" s="279"/>
      <c r="AR88" s="204" t="str">
        <f>IF(ISBLANK(AR33),"",(AR33))</f>
        <v/>
      </c>
      <c r="AS88" s="205"/>
      <c r="AT88" s="205"/>
      <c r="AU88" s="205"/>
      <c r="AV88" s="205"/>
      <c r="AW88" s="205"/>
      <c r="AX88" s="205"/>
      <c r="AY88" s="206"/>
      <c r="AZ88" s="286" t="str">
        <f>IF(ISBLANK(AZ33),"",(AZ33))</f>
        <v/>
      </c>
      <c r="BA88" s="287"/>
      <c r="BB88" s="287"/>
      <c r="BC88" s="287"/>
      <c r="BD88" s="287"/>
      <c r="BE88" s="287"/>
      <c r="BF88" s="287"/>
      <c r="BG88" s="288"/>
      <c r="BH88" s="119"/>
      <c r="BI88" s="120"/>
      <c r="BJ88" s="120"/>
      <c r="BK88" s="120"/>
      <c r="BL88" s="120"/>
      <c r="BM88" s="120"/>
      <c r="BN88" s="120"/>
      <c r="BO88" s="121"/>
    </row>
    <row r="89" spans="4:67" ht="9" customHeight="1" x14ac:dyDescent="0.2">
      <c r="D89" s="20"/>
      <c r="E89" s="21"/>
      <c r="F89" s="21"/>
      <c r="G89" s="21"/>
      <c r="H89" s="21"/>
      <c r="I89" s="22"/>
      <c r="J89" s="175" t="str">
        <f>IF(ISBLANK(J34),"",(J34))</f>
        <v/>
      </c>
      <c r="K89" s="176"/>
      <c r="L89" s="176"/>
      <c r="M89" s="176"/>
      <c r="N89" s="176"/>
      <c r="O89" s="177"/>
      <c r="P89" s="175" t="str">
        <f>IF(ISBLANK(P34),"",(P34))</f>
        <v/>
      </c>
      <c r="Q89" s="176"/>
      <c r="R89" s="176"/>
      <c r="S89" s="176"/>
      <c r="T89" s="176"/>
      <c r="U89" s="177"/>
      <c r="V89" s="214"/>
      <c r="W89" s="21"/>
      <c r="X89" s="21"/>
      <c r="Y89" s="22"/>
      <c r="Z89" s="32"/>
      <c r="AA89" s="33"/>
      <c r="AB89" s="33"/>
      <c r="AC89" s="33"/>
      <c r="AD89" s="33"/>
      <c r="AE89" s="33"/>
      <c r="AF89" s="34"/>
      <c r="AG89" s="32"/>
      <c r="AH89" s="33"/>
      <c r="AI89" s="33"/>
      <c r="AJ89" s="33"/>
      <c r="AK89" s="33"/>
      <c r="AL89" s="33"/>
      <c r="AM89" s="33"/>
      <c r="AN89" s="34"/>
      <c r="AO89" s="280"/>
      <c r="AP89" s="281"/>
      <c r="AQ89" s="282"/>
      <c r="AR89" s="207"/>
      <c r="AS89" s="208"/>
      <c r="AT89" s="208"/>
      <c r="AU89" s="208"/>
      <c r="AV89" s="208"/>
      <c r="AW89" s="208"/>
      <c r="AX89" s="208"/>
      <c r="AY89" s="209"/>
      <c r="AZ89" s="289"/>
      <c r="BA89" s="290"/>
      <c r="BB89" s="290"/>
      <c r="BC89" s="290"/>
      <c r="BD89" s="290"/>
      <c r="BE89" s="290"/>
      <c r="BF89" s="290"/>
      <c r="BG89" s="291"/>
      <c r="BH89" s="122"/>
      <c r="BI89" s="123"/>
      <c r="BJ89" s="123"/>
      <c r="BK89" s="123"/>
      <c r="BL89" s="123"/>
      <c r="BM89" s="123"/>
      <c r="BN89" s="123"/>
      <c r="BO89" s="124"/>
    </row>
    <row r="90" spans="4:67" ht="9" customHeight="1" x14ac:dyDescent="0.2">
      <c r="D90" s="23"/>
      <c r="E90" s="24"/>
      <c r="F90" s="24"/>
      <c r="G90" s="24"/>
      <c r="H90" s="24"/>
      <c r="I90" s="25"/>
      <c r="J90" s="178"/>
      <c r="K90" s="179"/>
      <c r="L90" s="179"/>
      <c r="M90" s="179"/>
      <c r="N90" s="179"/>
      <c r="O90" s="180"/>
      <c r="P90" s="178"/>
      <c r="Q90" s="179"/>
      <c r="R90" s="179"/>
      <c r="S90" s="179"/>
      <c r="T90" s="179"/>
      <c r="U90" s="180"/>
      <c r="V90" s="215"/>
      <c r="W90" s="24"/>
      <c r="X90" s="24"/>
      <c r="Y90" s="25"/>
      <c r="Z90" s="35"/>
      <c r="AA90" s="36"/>
      <c r="AB90" s="36"/>
      <c r="AC90" s="36"/>
      <c r="AD90" s="36"/>
      <c r="AE90" s="36"/>
      <c r="AF90" s="37"/>
      <c r="AG90" s="35"/>
      <c r="AH90" s="36"/>
      <c r="AI90" s="36"/>
      <c r="AJ90" s="36"/>
      <c r="AK90" s="36"/>
      <c r="AL90" s="36"/>
      <c r="AM90" s="36"/>
      <c r="AN90" s="37"/>
      <c r="AO90" s="283"/>
      <c r="AP90" s="284"/>
      <c r="AQ90" s="285"/>
      <c r="AR90" s="210"/>
      <c r="AS90" s="211"/>
      <c r="AT90" s="211"/>
      <c r="AU90" s="211"/>
      <c r="AV90" s="211"/>
      <c r="AW90" s="211"/>
      <c r="AX90" s="211"/>
      <c r="AY90" s="212"/>
      <c r="AZ90" s="292"/>
      <c r="BA90" s="293"/>
      <c r="BB90" s="293"/>
      <c r="BC90" s="293"/>
      <c r="BD90" s="293"/>
      <c r="BE90" s="293"/>
      <c r="BF90" s="293"/>
      <c r="BG90" s="294"/>
      <c r="BH90" s="125"/>
      <c r="BI90" s="126"/>
      <c r="BJ90" s="126"/>
      <c r="BK90" s="126"/>
      <c r="BL90" s="126"/>
      <c r="BM90" s="126"/>
      <c r="BN90" s="126"/>
      <c r="BO90" s="127"/>
    </row>
    <row r="91" spans="4:67" ht="9" customHeight="1" x14ac:dyDescent="0.2">
      <c r="D91" s="17" t="str">
        <f>IF(ISBLANK(D36),"",(D36))</f>
        <v/>
      </c>
      <c r="E91" s="18"/>
      <c r="F91" s="18"/>
      <c r="G91" s="18"/>
      <c r="H91" s="18"/>
      <c r="I91" s="19"/>
      <c r="J91" s="26" t="s">
        <v>11</v>
      </c>
      <c r="K91" s="27"/>
      <c r="L91" s="27"/>
      <c r="M91" s="27" t="s">
        <v>12</v>
      </c>
      <c r="N91" s="27"/>
      <c r="O91" s="28"/>
      <c r="P91" s="26" t="s">
        <v>11</v>
      </c>
      <c r="Q91" s="27"/>
      <c r="R91" s="27"/>
      <c r="S91" s="27" t="s">
        <v>12</v>
      </c>
      <c r="T91" s="27"/>
      <c r="U91" s="28"/>
      <c r="V91" s="213" t="str">
        <f>IF(ISBLANK(V36),"",(V36))</f>
        <v/>
      </c>
      <c r="W91" s="18"/>
      <c r="X91" s="18"/>
      <c r="Y91" s="19"/>
      <c r="Z91" s="29" t="str">
        <f>IF(ISBLANK(Z36),"",(Z36))</f>
        <v/>
      </c>
      <c r="AA91" s="30"/>
      <c r="AB91" s="30"/>
      <c r="AC91" s="30"/>
      <c r="AD91" s="30"/>
      <c r="AE91" s="30"/>
      <c r="AF91" s="31"/>
      <c r="AG91" s="29">
        <f>IF(ISBLANK(AG36),"",(AG36))</f>
        <v>0</v>
      </c>
      <c r="AH91" s="30"/>
      <c r="AI91" s="30"/>
      <c r="AJ91" s="30"/>
      <c r="AK91" s="30"/>
      <c r="AL91" s="30"/>
      <c r="AM91" s="30"/>
      <c r="AN91" s="31"/>
      <c r="AO91" s="277" t="str">
        <f>IF(ISBLANK(AO36),"",(AO36))</f>
        <v/>
      </c>
      <c r="AP91" s="278"/>
      <c r="AQ91" s="279"/>
      <c r="AR91" s="204" t="str">
        <f>IF(ISBLANK(AR36),"",(AR36))</f>
        <v/>
      </c>
      <c r="AS91" s="205"/>
      <c r="AT91" s="205"/>
      <c r="AU91" s="205"/>
      <c r="AV91" s="205"/>
      <c r="AW91" s="205"/>
      <c r="AX91" s="205"/>
      <c r="AY91" s="206"/>
      <c r="AZ91" s="286" t="str">
        <f>IF(ISBLANK(AZ36),"",(AZ36))</f>
        <v/>
      </c>
      <c r="BA91" s="287"/>
      <c r="BB91" s="287"/>
      <c r="BC91" s="287"/>
      <c r="BD91" s="287"/>
      <c r="BE91" s="287"/>
      <c r="BF91" s="287"/>
      <c r="BG91" s="288"/>
      <c r="BH91" s="119"/>
      <c r="BI91" s="120"/>
      <c r="BJ91" s="120"/>
      <c r="BK91" s="120"/>
      <c r="BL91" s="120"/>
      <c r="BM91" s="120"/>
      <c r="BN91" s="120"/>
      <c r="BO91" s="121"/>
    </row>
    <row r="92" spans="4:67" ht="9" customHeight="1" x14ac:dyDescent="0.2">
      <c r="D92" s="20"/>
      <c r="E92" s="21"/>
      <c r="F92" s="21"/>
      <c r="G92" s="21"/>
      <c r="H92" s="21"/>
      <c r="I92" s="22"/>
      <c r="J92" s="175" t="str">
        <f>IF(ISBLANK(J37),"",(J37))</f>
        <v/>
      </c>
      <c r="K92" s="176"/>
      <c r="L92" s="176"/>
      <c r="M92" s="176"/>
      <c r="N92" s="176"/>
      <c r="O92" s="177"/>
      <c r="P92" s="175" t="str">
        <f>IF(ISBLANK(P37),"",(P37))</f>
        <v/>
      </c>
      <c r="Q92" s="176"/>
      <c r="R92" s="176"/>
      <c r="S92" s="176"/>
      <c r="T92" s="176"/>
      <c r="U92" s="177"/>
      <c r="V92" s="214"/>
      <c r="W92" s="21"/>
      <c r="X92" s="21"/>
      <c r="Y92" s="22"/>
      <c r="Z92" s="32"/>
      <c r="AA92" s="33"/>
      <c r="AB92" s="33"/>
      <c r="AC92" s="33"/>
      <c r="AD92" s="33"/>
      <c r="AE92" s="33"/>
      <c r="AF92" s="34"/>
      <c r="AG92" s="32"/>
      <c r="AH92" s="33"/>
      <c r="AI92" s="33"/>
      <c r="AJ92" s="33"/>
      <c r="AK92" s="33"/>
      <c r="AL92" s="33"/>
      <c r="AM92" s="33"/>
      <c r="AN92" s="34"/>
      <c r="AO92" s="280"/>
      <c r="AP92" s="281"/>
      <c r="AQ92" s="282"/>
      <c r="AR92" s="207"/>
      <c r="AS92" s="208"/>
      <c r="AT92" s="208"/>
      <c r="AU92" s="208"/>
      <c r="AV92" s="208"/>
      <c r="AW92" s="208"/>
      <c r="AX92" s="208"/>
      <c r="AY92" s="209"/>
      <c r="AZ92" s="289"/>
      <c r="BA92" s="290"/>
      <c r="BB92" s="290"/>
      <c r="BC92" s="290"/>
      <c r="BD92" s="290"/>
      <c r="BE92" s="290"/>
      <c r="BF92" s="290"/>
      <c r="BG92" s="291"/>
      <c r="BH92" s="122"/>
      <c r="BI92" s="123"/>
      <c r="BJ92" s="123"/>
      <c r="BK92" s="123"/>
      <c r="BL92" s="123"/>
      <c r="BM92" s="123"/>
      <c r="BN92" s="123"/>
      <c r="BO92" s="124"/>
    </row>
    <row r="93" spans="4:67" ht="9" customHeight="1" thickBot="1" x14ac:dyDescent="0.25">
      <c r="D93" s="23"/>
      <c r="E93" s="24"/>
      <c r="F93" s="24"/>
      <c r="G93" s="24"/>
      <c r="H93" s="24"/>
      <c r="I93" s="25"/>
      <c r="J93" s="216"/>
      <c r="K93" s="217"/>
      <c r="L93" s="217"/>
      <c r="M93" s="217"/>
      <c r="N93" s="217"/>
      <c r="O93" s="218"/>
      <c r="P93" s="216"/>
      <c r="Q93" s="217"/>
      <c r="R93" s="217"/>
      <c r="S93" s="217"/>
      <c r="T93" s="217"/>
      <c r="U93" s="218"/>
      <c r="V93" s="228"/>
      <c r="W93" s="229"/>
      <c r="X93" s="229"/>
      <c r="Y93" s="230"/>
      <c r="Z93" s="35"/>
      <c r="AA93" s="36"/>
      <c r="AB93" s="36"/>
      <c r="AC93" s="36"/>
      <c r="AD93" s="36"/>
      <c r="AE93" s="36"/>
      <c r="AF93" s="37"/>
      <c r="AG93" s="35"/>
      <c r="AH93" s="36"/>
      <c r="AI93" s="36"/>
      <c r="AJ93" s="36"/>
      <c r="AK93" s="36"/>
      <c r="AL93" s="36"/>
      <c r="AM93" s="36"/>
      <c r="AN93" s="37"/>
      <c r="AO93" s="283"/>
      <c r="AP93" s="284"/>
      <c r="AQ93" s="285"/>
      <c r="AR93" s="210"/>
      <c r="AS93" s="211"/>
      <c r="AT93" s="211"/>
      <c r="AU93" s="211"/>
      <c r="AV93" s="211"/>
      <c r="AW93" s="211"/>
      <c r="AX93" s="211"/>
      <c r="AY93" s="212"/>
      <c r="AZ93" s="292"/>
      <c r="BA93" s="293"/>
      <c r="BB93" s="293"/>
      <c r="BC93" s="293"/>
      <c r="BD93" s="293"/>
      <c r="BE93" s="293"/>
      <c r="BF93" s="293"/>
      <c r="BG93" s="294"/>
      <c r="BH93" s="125"/>
      <c r="BI93" s="126"/>
      <c r="BJ93" s="126"/>
      <c r="BK93" s="126"/>
      <c r="BL93" s="126"/>
      <c r="BM93" s="126"/>
      <c r="BN93" s="126"/>
      <c r="BO93" s="127"/>
    </row>
    <row r="94" spans="4:67" ht="9" customHeight="1" x14ac:dyDescent="0.2">
      <c r="D94" s="93" t="s">
        <v>61</v>
      </c>
      <c r="E94" s="85"/>
      <c r="F94" s="85"/>
      <c r="G94" s="85"/>
      <c r="H94" s="85"/>
      <c r="I94" s="86"/>
      <c r="J94" s="78">
        <f>IF(ISBLANK(J39),"",(J39))</f>
        <v>34000</v>
      </c>
      <c r="K94" s="79"/>
      <c r="L94" s="79"/>
      <c r="M94" s="79"/>
      <c r="N94" s="79"/>
      <c r="O94" s="79"/>
      <c r="P94" s="79"/>
      <c r="Q94" s="79"/>
      <c r="R94" s="80"/>
      <c r="S94" s="84" t="s">
        <v>70</v>
      </c>
      <c r="T94" s="85"/>
      <c r="U94" s="85"/>
      <c r="V94" s="85"/>
      <c r="W94" s="85"/>
      <c r="X94" s="86"/>
      <c r="Y94" s="78">
        <f>IF(ISBLANK(Y39),"",(Y39))</f>
        <v>3400</v>
      </c>
      <c r="Z94" s="79"/>
      <c r="AA94" s="79"/>
      <c r="AB94" s="79"/>
      <c r="AC94" s="79"/>
      <c r="AD94" s="79"/>
      <c r="AE94" s="79"/>
      <c r="AF94" s="79"/>
      <c r="AG94" s="80"/>
      <c r="AH94" s="164" t="str">
        <f>IF(ISBLANK(AH39),"",(AH39))</f>
        <v>10%対象合計</v>
      </c>
      <c r="AI94" s="165"/>
      <c r="AJ94" s="165"/>
      <c r="AK94" s="165"/>
      <c r="AL94" s="165"/>
      <c r="AM94" s="165"/>
      <c r="AN94" s="166"/>
      <c r="AO94" s="78">
        <f>IF(ISBLANK(AO39),"",(AO39))</f>
        <v>37400</v>
      </c>
      <c r="AP94" s="79"/>
      <c r="AQ94" s="79"/>
      <c r="AR94" s="79"/>
      <c r="AS94" s="79"/>
      <c r="AT94" s="79"/>
      <c r="AU94" s="79"/>
      <c r="AV94" s="79"/>
      <c r="AW94" s="79"/>
      <c r="AX94" s="79"/>
      <c r="AY94" s="79"/>
      <c r="AZ94" s="161"/>
      <c r="BA94" s="219" t="s">
        <v>34</v>
      </c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1"/>
    </row>
    <row r="95" spans="4:67" ht="9" customHeight="1" x14ac:dyDescent="0.2">
      <c r="D95" s="94"/>
      <c r="E95" s="88"/>
      <c r="F95" s="88"/>
      <c r="G95" s="88"/>
      <c r="H95" s="88"/>
      <c r="I95" s="89"/>
      <c r="J95" s="32"/>
      <c r="K95" s="33"/>
      <c r="L95" s="33"/>
      <c r="M95" s="33"/>
      <c r="N95" s="33"/>
      <c r="O95" s="33"/>
      <c r="P95" s="33"/>
      <c r="Q95" s="33"/>
      <c r="R95" s="34"/>
      <c r="S95" s="87"/>
      <c r="T95" s="88"/>
      <c r="U95" s="88"/>
      <c r="V95" s="88"/>
      <c r="W95" s="88"/>
      <c r="X95" s="89"/>
      <c r="Y95" s="32"/>
      <c r="Z95" s="33"/>
      <c r="AA95" s="33"/>
      <c r="AB95" s="33"/>
      <c r="AC95" s="33"/>
      <c r="AD95" s="33"/>
      <c r="AE95" s="33"/>
      <c r="AF95" s="33"/>
      <c r="AG95" s="34"/>
      <c r="AH95" s="167"/>
      <c r="AI95" s="168"/>
      <c r="AJ95" s="168"/>
      <c r="AK95" s="168"/>
      <c r="AL95" s="168"/>
      <c r="AM95" s="168"/>
      <c r="AN95" s="169"/>
      <c r="AO95" s="32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162"/>
      <c r="BA95" s="222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23"/>
      <c r="BM95" s="223"/>
      <c r="BN95" s="223"/>
      <c r="BO95" s="224"/>
    </row>
    <row r="96" spans="4:67" ht="9" customHeight="1" thickBot="1" x14ac:dyDescent="0.25">
      <c r="D96" s="95"/>
      <c r="E96" s="91"/>
      <c r="F96" s="91"/>
      <c r="G96" s="91"/>
      <c r="H96" s="91"/>
      <c r="I96" s="92"/>
      <c r="J96" s="81"/>
      <c r="K96" s="82"/>
      <c r="L96" s="82"/>
      <c r="M96" s="82"/>
      <c r="N96" s="82"/>
      <c r="O96" s="82"/>
      <c r="P96" s="82"/>
      <c r="Q96" s="82"/>
      <c r="R96" s="83"/>
      <c r="S96" s="90"/>
      <c r="T96" s="91"/>
      <c r="U96" s="91"/>
      <c r="V96" s="91"/>
      <c r="W96" s="91"/>
      <c r="X96" s="92"/>
      <c r="Y96" s="81"/>
      <c r="Z96" s="82"/>
      <c r="AA96" s="82"/>
      <c r="AB96" s="82"/>
      <c r="AC96" s="82"/>
      <c r="AD96" s="82"/>
      <c r="AE96" s="82"/>
      <c r="AF96" s="82"/>
      <c r="AG96" s="83"/>
      <c r="AH96" s="170"/>
      <c r="AI96" s="171"/>
      <c r="AJ96" s="171"/>
      <c r="AK96" s="171"/>
      <c r="AL96" s="171"/>
      <c r="AM96" s="171"/>
      <c r="AN96" s="172"/>
      <c r="AO96" s="81"/>
      <c r="AP96" s="82"/>
      <c r="AQ96" s="82"/>
      <c r="AR96" s="82"/>
      <c r="AS96" s="82"/>
      <c r="AT96" s="82"/>
      <c r="AU96" s="82"/>
      <c r="AV96" s="82"/>
      <c r="AW96" s="82"/>
      <c r="AX96" s="82"/>
      <c r="AY96" s="82"/>
      <c r="AZ96" s="163"/>
      <c r="BA96" s="222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23"/>
      <c r="BM96" s="223"/>
      <c r="BN96" s="223"/>
      <c r="BO96" s="224"/>
    </row>
    <row r="97" spans="4:67" ht="9" customHeight="1" x14ac:dyDescent="0.2">
      <c r="D97" s="93" t="str">
        <f>IF(ISBLANK(D42),"",(D42))</f>
        <v>軽8％対象</v>
      </c>
      <c r="E97" s="85"/>
      <c r="F97" s="85"/>
      <c r="G97" s="85"/>
      <c r="H97" s="85"/>
      <c r="I97" s="86"/>
      <c r="J97" s="78">
        <f>IF(ISBLANK(J42),"",(J42))</f>
        <v>0</v>
      </c>
      <c r="K97" s="79"/>
      <c r="L97" s="79"/>
      <c r="M97" s="79"/>
      <c r="N97" s="79"/>
      <c r="O97" s="79"/>
      <c r="P97" s="79"/>
      <c r="Q97" s="79"/>
      <c r="R97" s="80"/>
      <c r="S97" s="84" t="str">
        <f>IF(ISBLANK(S42),"",(S42))</f>
        <v>消費税</v>
      </c>
      <c r="T97" s="85"/>
      <c r="U97" s="85"/>
      <c r="V97" s="85"/>
      <c r="W97" s="85"/>
      <c r="X97" s="86"/>
      <c r="Y97" s="78">
        <f>IF(ISBLANK(Y42),"",(Y42))</f>
        <v>0</v>
      </c>
      <c r="Z97" s="79"/>
      <c r="AA97" s="79"/>
      <c r="AB97" s="79"/>
      <c r="AC97" s="79"/>
      <c r="AD97" s="79"/>
      <c r="AE97" s="79"/>
      <c r="AF97" s="79"/>
      <c r="AG97" s="80"/>
      <c r="AH97" s="164" t="str">
        <f>IF(ISBLANK(AH42),"",(AH42))</f>
        <v>軽8％対象合計</v>
      </c>
      <c r="AI97" s="165"/>
      <c r="AJ97" s="165"/>
      <c r="AK97" s="165"/>
      <c r="AL97" s="165"/>
      <c r="AM97" s="165"/>
      <c r="AN97" s="166"/>
      <c r="AO97" s="78">
        <f>IF(ISBLANK(AO42),"",(AO42))</f>
        <v>0</v>
      </c>
      <c r="AP97" s="79"/>
      <c r="AQ97" s="79"/>
      <c r="AR97" s="79"/>
      <c r="AS97" s="79"/>
      <c r="AT97" s="79"/>
      <c r="AU97" s="79"/>
      <c r="AV97" s="79"/>
      <c r="AW97" s="79"/>
      <c r="AX97" s="79"/>
      <c r="AY97" s="79"/>
      <c r="AZ97" s="161"/>
      <c r="BA97" s="222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23"/>
      <c r="BM97" s="223"/>
      <c r="BN97" s="223"/>
      <c r="BO97" s="224"/>
    </row>
    <row r="98" spans="4:67" ht="9" customHeight="1" x14ac:dyDescent="0.2">
      <c r="D98" s="94"/>
      <c r="E98" s="88"/>
      <c r="F98" s="88"/>
      <c r="G98" s="88"/>
      <c r="H98" s="88"/>
      <c r="I98" s="89"/>
      <c r="J98" s="32"/>
      <c r="K98" s="33"/>
      <c r="L98" s="33"/>
      <c r="M98" s="33"/>
      <c r="N98" s="33"/>
      <c r="O98" s="33"/>
      <c r="P98" s="33"/>
      <c r="Q98" s="33"/>
      <c r="R98" s="34"/>
      <c r="S98" s="87"/>
      <c r="T98" s="88"/>
      <c r="U98" s="88"/>
      <c r="V98" s="88"/>
      <c r="W98" s="88"/>
      <c r="X98" s="89"/>
      <c r="Y98" s="32"/>
      <c r="Z98" s="33"/>
      <c r="AA98" s="33"/>
      <c r="AB98" s="33"/>
      <c r="AC98" s="33"/>
      <c r="AD98" s="33"/>
      <c r="AE98" s="33"/>
      <c r="AF98" s="33"/>
      <c r="AG98" s="34"/>
      <c r="AH98" s="167"/>
      <c r="AI98" s="168"/>
      <c r="AJ98" s="168"/>
      <c r="AK98" s="168"/>
      <c r="AL98" s="168"/>
      <c r="AM98" s="168"/>
      <c r="AN98" s="169"/>
      <c r="AO98" s="32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162"/>
      <c r="BA98" s="222"/>
      <c r="BB98" s="223"/>
      <c r="BC98" s="223"/>
      <c r="BD98" s="223"/>
      <c r="BE98" s="223"/>
      <c r="BF98" s="223"/>
      <c r="BG98" s="223"/>
      <c r="BH98" s="223"/>
      <c r="BI98" s="223"/>
      <c r="BJ98" s="223"/>
      <c r="BK98" s="223"/>
      <c r="BL98" s="223"/>
      <c r="BM98" s="223"/>
      <c r="BN98" s="223"/>
      <c r="BO98" s="224"/>
    </row>
    <row r="99" spans="4:67" ht="9" customHeight="1" thickBot="1" x14ac:dyDescent="0.25">
      <c r="D99" s="95"/>
      <c r="E99" s="91"/>
      <c r="F99" s="91"/>
      <c r="G99" s="91"/>
      <c r="H99" s="91"/>
      <c r="I99" s="92"/>
      <c r="J99" s="81"/>
      <c r="K99" s="82"/>
      <c r="L99" s="82"/>
      <c r="M99" s="82"/>
      <c r="N99" s="82"/>
      <c r="O99" s="82"/>
      <c r="P99" s="82"/>
      <c r="Q99" s="82"/>
      <c r="R99" s="83"/>
      <c r="S99" s="90"/>
      <c r="T99" s="91"/>
      <c r="U99" s="91"/>
      <c r="V99" s="91"/>
      <c r="W99" s="91"/>
      <c r="X99" s="92"/>
      <c r="Y99" s="81"/>
      <c r="Z99" s="82"/>
      <c r="AA99" s="82"/>
      <c r="AB99" s="82"/>
      <c r="AC99" s="82"/>
      <c r="AD99" s="82"/>
      <c r="AE99" s="82"/>
      <c r="AF99" s="82"/>
      <c r="AG99" s="83"/>
      <c r="AH99" s="170"/>
      <c r="AI99" s="171"/>
      <c r="AJ99" s="171"/>
      <c r="AK99" s="171"/>
      <c r="AL99" s="171"/>
      <c r="AM99" s="171"/>
      <c r="AN99" s="172"/>
      <c r="AO99" s="81"/>
      <c r="AP99" s="82"/>
      <c r="AQ99" s="82"/>
      <c r="AR99" s="82"/>
      <c r="AS99" s="82"/>
      <c r="AT99" s="82"/>
      <c r="AU99" s="82"/>
      <c r="AV99" s="82"/>
      <c r="AW99" s="82"/>
      <c r="AX99" s="82"/>
      <c r="AY99" s="82"/>
      <c r="AZ99" s="163"/>
      <c r="BA99" s="222"/>
      <c r="BB99" s="223"/>
      <c r="BC99" s="223"/>
      <c r="BD99" s="223"/>
      <c r="BE99" s="223"/>
      <c r="BF99" s="223"/>
      <c r="BG99" s="223"/>
      <c r="BH99" s="223"/>
      <c r="BI99" s="223"/>
      <c r="BJ99" s="223"/>
      <c r="BK99" s="223"/>
      <c r="BL99" s="223"/>
      <c r="BM99" s="223"/>
      <c r="BN99" s="223"/>
      <c r="BO99" s="224"/>
    </row>
    <row r="100" spans="4:67" ht="9" customHeight="1" x14ac:dyDescent="0.2">
      <c r="D100" s="93" t="str">
        <f>IF(ISBLANK(D45),"",(D45))</f>
        <v>旧8％対象</v>
      </c>
      <c r="E100" s="85"/>
      <c r="F100" s="85"/>
      <c r="G100" s="85"/>
      <c r="H100" s="85"/>
      <c r="I100" s="86"/>
      <c r="J100" s="78">
        <f>IF(ISBLANK(J45),"",(J45))</f>
        <v>0</v>
      </c>
      <c r="K100" s="79"/>
      <c r="L100" s="79"/>
      <c r="M100" s="79"/>
      <c r="N100" s="79"/>
      <c r="O100" s="79"/>
      <c r="P100" s="79"/>
      <c r="Q100" s="79"/>
      <c r="R100" s="80"/>
      <c r="S100" s="84" t="str">
        <f>IF(ISBLANK(S45),"",(S45))</f>
        <v>消費税</v>
      </c>
      <c r="T100" s="85"/>
      <c r="U100" s="85"/>
      <c r="V100" s="85"/>
      <c r="W100" s="85"/>
      <c r="X100" s="86"/>
      <c r="Y100" s="78">
        <f>IF(ISBLANK(Y45),"",(Y45))</f>
        <v>0</v>
      </c>
      <c r="Z100" s="79"/>
      <c r="AA100" s="79"/>
      <c r="AB100" s="79"/>
      <c r="AC100" s="79"/>
      <c r="AD100" s="79"/>
      <c r="AE100" s="79"/>
      <c r="AF100" s="79"/>
      <c r="AG100" s="80"/>
      <c r="AH100" s="164" t="str">
        <f>IF(ISBLANK(AH45),"",(AH45))</f>
        <v>旧8％対象合計</v>
      </c>
      <c r="AI100" s="165"/>
      <c r="AJ100" s="165"/>
      <c r="AK100" s="165"/>
      <c r="AL100" s="165"/>
      <c r="AM100" s="165"/>
      <c r="AN100" s="166"/>
      <c r="AO100" s="78">
        <f>IF(ISBLANK(AO45),"",(AO45))</f>
        <v>0</v>
      </c>
      <c r="AP100" s="79"/>
      <c r="AQ100" s="79"/>
      <c r="AR100" s="79"/>
      <c r="AS100" s="79"/>
      <c r="AT100" s="79"/>
      <c r="AU100" s="79"/>
      <c r="AV100" s="79"/>
      <c r="AW100" s="79"/>
      <c r="AX100" s="79"/>
      <c r="AY100" s="79"/>
      <c r="AZ100" s="161"/>
      <c r="BA100" s="222"/>
      <c r="BB100" s="223"/>
      <c r="BC100" s="223"/>
      <c r="BD100" s="223"/>
      <c r="BE100" s="223"/>
      <c r="BF100" s="223"/>
      <c r="BG100" s="223"/>
      <c r="BH100" s="223"/>
      <c r="BI100" s="223"/>
      <c r="BJ100" s="223"/>
      <c r="BK100" s="223"/>
      <c r="BL100" s="223"/>
      <c r="BM100" s="223"/>
      <c r="BN100" s="223"/>
      <c r="BO100" s="224"/>
    </row>
    <row r="101" spans="4:67" ht="9" customHeight="1" x14ac:dyDescent="0.2">
      <c r="D101" s="94"/>
      <c r="E101" s="88"/>
      <c r="F101" s="88"/>
      <c r="G101" s="88"/>
      <c r="H101" s="88"/>
      <c r="I101" s="89"/>
      <c r="J101" s="32"/>
      <c r="K101" s="33"/>
      <c r="L101" s="33"/>
      <c r="M101" s="33"/>
      <c r="N101" s="33"/>
      <c r="O101" s="33"/>
      <c r="P101" s="33"/>
      <c r="Q101" s="33"/>
      <c r="R101" s="34"/>
      <c r="S101" s="87"/>
      <c r="T101" s="88"/>
      <c r="U101" s="88"/>
      <c r="V101" s="88"/>
      <c r="W101" s="88"/>
      <c r="X101" s="89"/>
      <c r="Y101" s="32"/>
      <c r="Z101" s="33"/>
      <c r="AA101" s="33"/>
      <c r="AB101" s="33"/>
      <c r="AC101" s="33"/>
      <c r="AD101" s="33"/>
      <c r="AE101" s="33"/>
      <c r="AF101" s="33"/>
      <c r="AG101" s="34"/>
      <c r="AH101" s="167"/>
      <c r="AI101" s="168"/>
      <c r="AJ101" s="168"/>
      <c r="AK101" s="168"/>
      <c r="AL101" s="168"/>
      <c r="AM101" s="168"/>
      <c r="AN101" s="169"/>
      <c r="AO101" s="32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162"/>
      <c r="BA101" s="222"/>
      <c r="BB101" s="223"/>
      <c r="BC101" s="223"/>
      <c r="BD101" s="223"/>
      <c r="BE101" s="223"/>
      <c r="BF101" s="223"/>
      <c r="BG101" s="223"/>
      <c r="BH101" s="223"/>
      <c r="BI101" s="223"/>
      <c r="BJ101" s="223"/>
      <c r="BK101" s="223"/>
      <c r="BL101" s="223"/>
      <c r="BM101" s="223"/>
      <c r="BN101" s="223"/>
      <c r="BO101" s="224"/>
    </row>
    <row r="102" spans="4:67" ht="9" customHeight="1" thickBot="1" x14ac:dyDescent="0.25">
      <c r="D102" s="95"/>
      <c r="E102" s="91"/>
      <c r="F102" s="91"/>
      <c r="G102" s="91"/>
      <c r="H102" s="91"/>
      <c r="I102" s="92"/>
      <c r="J102" s="81"/>
      <c r="K102" s="82"/>
      <c r="L102" s="82"/>
      <c r="M102" s="82"/>
      <c r="N102" s="82"/>
      <c r="O102" s="82"/>
      <c r="P102" s="82"/>
      <c r="Q102" s="82"/>
      <c r="R102" s="83"/>
      <c r="S102" s="90"/>
      <c r="T102" s="91"/>
      <c r="U102" s="91"/>
      <c r="V102" s="91"/>
      <c r="W102" s="91"/>
      <c r="X102" s="92"/>
      <c r="Y102" s="81"/>
      <c r="Z102" s="82"/>
      <c r="AA102" s="82"/>
      <c r="AB102" s="82"/>
      <c r="AC102" s="82"/>
      <c r="AD102" s="82"/>
      <c r="AE102" s="82"/>
      <c r="AF102" s="82"/>
      <c r="AG102" s="83"/>
      <c r="AH102" s="170"/>
      <c r="AI102" s="171"/>
      <c r="AJ102" s="171"/>
      <c r="AK102" s="171"/>
      <c r="AL102" s="171"/>
      <c r="AM102" s="171"/>
      <c r="AN102" s="172"/>
      <c r="AO102" s="81"/>
      <c r="AP102" s="82"/>
      <c r="AQ102" s="82"/>
      <c r="AR102" s="82"/>
      <c r="AS102" s="82"/>
      <c r="AT102" s="82"/>
      <c r="AU102" s="82"/>
      <c r="AV102" s="82"/>
      <c r="AW102" s="82"/>
      <c r="AX102" s="82"/>
      <c r="AY102" s="82"/>
      <c r="AZ102" s="163"/>
      <c r="BA102" s="222"/>
      <c r="BB102" s="223"/>
      <c r="BC102" s="223"/>
      <c r="BD102" s="223"/>
      <c r="BE102" s="223"/>
      <c r="BF102" s="223"/>
      <c r="BG102" s="223"/>
      <c r="BH102" s="223"/>
      <c r="BI102" s="223"/>
      <c r="BJ102" s="223"/>
      <c r="BK102" s="223"/>
      <c r="BL102" s="223"/>
      <c r="BM102" s="223"/>
      <c r="BN102" s="223"/>
      <c r="BO102" s="224"/>
    </row>
    <row r="103" spans="4:67" ht="9" customHeight="1" x14ac:dyDescent="0.2">
      <c r="D103" s="140" t="s">
        <v>69</v>
      </c>
      <c r="E103" s="141"/>
      <c r="F103" s="141"/>
      <c r="G103" s="141"/>
      <c r="H103" s="141"/>
      <c r="I103" s="142"/>
      <c r="J103" s="78">
        <f>IF(ISBLANK(J48),"",(J48))</f>
        <v>34000</v>
      </c>
      <c r="K103" s="79"/>
      <c r="L103" s="79"/>
      <c r="M103" s="79"/>
      <c r="N103" s="79"/>
      <c r="O103" s="79"/>
      <c r="P103" s="79"/>
      <c r="Q103" s="79"/>
      <c r="R103" s="80"/>
      <c r="S103" s="149" t="s">
        <v>71</v>
      </c>
      <c r="T103" s="141"/>
      <c r="U103" s="141"/>
      <c r="V103" s="141"/>
      <c r="W103" s="141"/>
      <c r="X103" s="142"/>
      <c r="Y103" s="78">
        <f>IF(ISBLANK(Y48),"",(Y48))</f>
        <v>3400</v>
      </c>
      <c r="Z103" s="79"/>
      <c r="AA103" s="79"/>
      <c r="AB103" s="79"/>
      <c r="AC103" s="79"/>
      <c r="AD103" s="79"/>
      <c r="AE103" s="79"/>
      <c r="AF103" s="79"/>
      <c r="AG103" s="80"/>
      <c r="AH103" s="152" t="s">
        <v>64</v>
      </c>
      <c r="AI103" s="153"/>
      <c r="AJ103" s="153"/>
      <c r="AK103" s="153"/>
      <c r="AL103" s="153"/>
      <c r="AM103" s="153"/>
      <c r="AN103" s="154"/>
      <c r="AO103" s="78">
        <f>IF(ISBLANK(AO48),"",(AO48))</f>
        <v>37400</v>
      </c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161"/>
      <c r="BA103" s="222"/>
      <c r="BB103" s="223"/>
      <c r="BC103" s="223"/>
      <c r="BD103" s="223"/>
      <c r="BE103" s="223"/>
      <c r="BF103" s="223"/>
      <c r="BG103" s="223"/>
      <c r="BH103" s="223"/>
      <c r="BI103" s="223"/>
      <c r="BJ103" s="223"/>
      <c r="BK103" s="223"/>
      <c r="BL103" s="223"/>
      <c r="BM103" s="223"/>
      <c r="BN103" s="223"/>
      <c r="BO103" s="224"/>
    </row>
    <row r="104" spans="4:67" ht="9" customHeight="1" x14ac:dyDescent="0.2">
      <c r="D104" s="143"/>
      <c r="E104" s="144"/>
      <c r="F104" s="144"/>
      <c r="G104" s="144"/>
      <c r="H104" s="144"/>
      <c r="I104" s="145"/>
      <c r="J104" s="32"/>
      <c r="K104" s="33"/>
      <c r="L104" s="33"/>
      <c r="M104" s="33"/>
      <c r="N104" s="33"/>
      <c r="O104" s="33"/>
      <c r="P104" s="33"/>
      <c r="Q104" s="33"/>
      <c r="R104" s="34"/>
      <c r="S104" s="150"/>
      <c r="T104" s="144"/>
      <c r="U104" s="144"/>
      <c r="V104" s="144"/>
      <c r="W104" s="144"/>
      <c r="X104" s="145"/>
      <c r="Y104" s="32"/>
      <c r="Z104" s="33"/>
      <c r="AA104" s="33"/>
      <c r="AB104" s="33"/>
      <c r="AC104" s="33"/>
      <c r="AD104" s="33"/>
      <c r="AE104" s="33"/>
      <c r="AF104" s="33"/>
      <c r="AG104" s="34"/>
      <c r="AH104" s="155"/>
      <c r="AI104" s="156"/>
      <c r="AJ104" s="156"/>
      <c r="AK104" s="156"/>
      <c r="AL104" s="156"/>
      <c r="AM104" s="156"/>
      <c r="AN104" s="157"/>
      <c r="AO104" s="32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162"/>
      <c r="BA104" s="222"/>
      <c r="BB104" s="223"/>
      <c r="BC104" s="223"/>
      <c r="BD104" s="223"/>
      <c r="BE104" s="223"/>
      <c r="BF104" s="223"/>
      <c r="BG104" s="223"/>
      <c r="BH104" s="223"/>
      <c r="BI104" s="223"/>
      <c r="BJ104" s="223"/>
      <c r="BK104" s="223"/>
      <c r="BL104" s="223"/>
      <c r="BM104" s="223"/>
      <c r="BN104" s="223"/>
      <c r="BO104" s="224"/>
    </row>
    <row r="105" spans="4:67" ht="9" customHeight="1" thickBot="1" x14ac:dyDescent="0.25">
      <c r="D105" s="146"/>
      <c r="E105" s="147"/>
      <c r="F105" s="147"/>
      <c r="G105" s="147"/>
      <c r="H105" s="147"/>
      <c r="I105" s="148"/>
      <c r="J105" s="81"/>
      <c r="K105" s="82"/>
      <c r="L105" s="82"/>
      <c r="M105" s="82"/>
      <c r="N105" s="82"/>
      <c r="O105" s="82"/>
      <c r="P105" s="82"/>
      <c r="Q105" s="82"/>
      <c r="R105" s="83"/>
      <c r="S105" s="151"/>
      <c r="T105" s="147"/>
      <c r="U105" s="147"/>
      <c r="V105" s="147"/>
      <c r="W105" s="147"/>
      <c r="X105" s="148"/>
      <c r="Y105" s="81"/>
      <c r="Z105" s="82"/>
      <c r="AA105" s="82"/>
      <c r="AB105" s="82"/>
      <c r="AC105" s="82"/>
      <c r="AD105" s="82"/>
      <c r="AE105" s="82"/>
      <c r="AF105" s="82"/>
      <c r="AG105" s="83"/>
      <c r="AH105" s="158"/>
      <c r="AI105" s="159"/>
      <c r="AJ105" s="159"/>
      <c r="AK105" s="159"/>
      <c r="AL105" s="159"/>
      <c r="AM105" s="159"/>
      <c r="AN105" s="160"/>
      <c r="AO105" s="81"/>
      <c r="AP105" s="82"/>
      <c r="AQ105" s="82"/>
      <c r="AR105" s="82"/>
      <c r="AS105" s="82"/>
      <c r="AT105" s="82"/>
      <c r="AU105" s="82"/>
      <c r="AV105" s="82"/>
      <c r="AW105" s="82"/>
      <c r="AX105" s="82"/>
      <c r="AY105" s="82"/>
      <c r="AZ105" s="163"/>
      <c r="BA105" s="225"/>
      <c r="BB105" s="226"/>
      <c r="BC105" s="226"/>
      <c r="BD105" s="226"/>
      <c r="BE105" s="226"/>
      <c r="BF105" s="226"/>
      <c r="BG105" s="226"/>
      <c r="BH105" s="226"/>
      <c r="BI105" s="226"/>
      <c r="BJ105" s="226"/>
      <c r="BK105" s="226"/>
      <c r="BL105" s="226"/>
      <c r="BM105" s="226"/>
      <c r="BN105" s="226"/>
      <c r="BO105" s="227"/>
    </row>
    <row r="106" spans="4:67" ht="6.75" customHeight="1" x14ac:dyDescent="0.2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8"/>
      <c r="R106" s="7"/>
      <c r="S106" s="7"/>
      <c r="T106" s="7"/>
      <c r="U106" s="7"/>
      <c r="V106" s="7"/>
      <c r="W106" s="8"/>
      <c r="X106" s="7"/>
      <c r="Y106" s="7"/>
      <c r="Z106" s="7"/>
      <c r="AA106" s="7"/>
      <c r="AB106" s="7"/>
      <c r="AC106" s="7"/>
      <c r="AD106" s="7"/>
      <c r="AE106" s="9"/>
      <c r="AF106" s="10"/>
      <c r="AG106" s="10"/>
      <c r="AH106" s="11"/>
      <c r="AI106" s="12"/>
      <c r="AJ106" s="10"/>
      <c r="AK106" s="10"/>
      <c r="AL106" s="10"/>
      <c r="AM106" s="10"/>
      <c r="AN106" s="9"/>
      <c r="AO106" s="10"/>
      <c r="AP106" s="10"/>
      <c r="AQ106" s="10"/>
      <c r="AR106" s="13"/>
      <c r="AS106" s="13"/>
      <c r="AT106" s="13"/>
      <c r="AU106" s="13"/>
      <c r="AV106" s="13"/>
      <c r="AW106" s="13"/>
      <c r="AX106" s="13"/>
      <c r="AY106" s="9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</row>
    <row r="107" spans="4:67" ht="6.75" customHeight="1" x14ac:dyDescent="0.2">
      <c r="D107" s="276" t="s">
        <v>36</v>
      </c>
      <c r="E107" s="276"/>
      <c r="F107" s="276"/>
      <c r="G107" s="276"/>
      <c r="H107" s="276"/>
      <c r="I107" s="276"/>
      <c r="J107" s="276"/>
      <c r="K107" s="276"/>
      <c r="L107" s="276"/>
      <c r="M107" s="276"/>
      <c r="N107" s="276"/>
      <c r="O107" s="276"/>
      <c r="P107" s="276"/>
      <c r="Q107" s="276"/>
      <c r="R107" s="276"/>
      <c r="S107" s="276"/>
      <c r="T107" s="276"/>
      <c r="U107" s="276"/>
      <c r="V107" s="276"/>
      <c r="W107" s="276"/>
      <c r="X107" s="276"/>
      <c r="Y107" s="276"/>
      <c r="Z107" s="276"/>
      <c r="AA107" s="276"/>
      <c r="AB107" s="276"/>
      <c r="AC107" s="276"/>
      <c r="AD107" s="276"/>
      <c r="AE107" s="276"/>
      <c r="AF107" s="276"/>
      <c r="AG107" s="276"/>
      <c r="AH107" s="276"/>
      <c r="AI107" s="276"/>
      <c r="AJ107" s="276"/>
      <c r="AK107" s="276"/>
      <c r="AL107" s="276"/>
      <c r="AM107" s="276"/>
      <c r="AN107" s="276"/>
      <c r="AO107" s="276"/>
      <c r="AP107" s="276"/>
      <c r="AQ107" s="276"/>
      <c r="AR107" s="276"/>
      <c r="AS107" s="276"/>
      <c r="AT107" s="276"/>
      <c r="AU107" s="276"/>
      <c r="AV107" s="276"/>
      <c r="AW107" s="276"/>
      <c r="AX107" s="276"/>
      <c r="AY107" s="276"/>
      <c r="AZ107" s="276"/>
      <c r="BA107" s="276"/>
      <c r="BB107" s="276"/>
      <c r="BC107" s="276"/>
      <c r="BD107" s="276"/>
      <c r="BE107" s="276"/>
      <c r="BF107" s="276"/>
      <c r="BG107" s="276"/>
      <c r="BH107" s="276"/>
      <c r="BI107" s="276"/>
      <c r="BJ107" s="276"/>
      <c r="BK107" s="276"/>
      <c r="BL107" s="276"/>
      <c r="BM107" s="276"/>
      <c r="BN107" s="276"/>
      <c r="BO107" s="276"/>
    </row>
    <row r="108" spans="4:67" ht="6.75" customHeight="1" x14ac:dyDescent="0.2">
      <c r="D108" s="276"/>
      <c r="E108" s="276"/>
      <c r="F108" s="276"/>
      <c r="G108" s="276"/>
      <c r="H108" s="276"/>
      <c r="I108" s="276"/>
      <c r="J108" s="276"/>
      <c r="K108" s="276"/>
      <c r="L108" s="276"/>
      <c r="M108" s="276"/>
      <c r="N108" s="276"/>
      <c r="O108" s="276"/>
      <c r="P108" s="276"/>
      <c r="Q108" s="276"/>
      <c r="R108" s="276"/>
      <c r="S108" s="276"/>
      <c r="T108" s="276"/>
      <c r="U108" s="276"/>
      <c r="V108" s="276"/>
      <c r="W108" s="276"/>
      <c r="X108" s="276"/>
      <c r="Y108" s="276"/>
      <c r="Z108" s="276"/>
      <c r="AA108" s="276"/>
      <c r="AB108" s="276"/>
      <c r="AC108" s="276"/>
      <c r="AD108" s="276"/>
      <c r="AE108" s="276"/>
      <c r="AF108" s="276"/>
      <c r="AG108" s="276"/>
      <c r="AH108" s="276"/>
      <c r="AI108" s="276"/>
      <c r="AJ108" s="276"/>
      <c r="AK108" s="276"/>
      <c r="AL108" s="276"/>
      <c r="AM108" s="276"/>
      <c r="AN108" s="276"/>
      <c r="AO108" s="276"/>
      <c r="AP108" s="276"/>
      <c r="AQ108" s="276"/>
      <c r="AR108" s="276"/>
      <c r="AS108" s="276"/>
      <c r="AT108" s="276"/>
      <c r="AU108" s="276"/>
      <c r="AV108" s="276"/>
      <c r="AW108" s="276"/>
      <c r="AX108" s="276"/>
      <c r="AY108" s="276"/>
      <c r="AZ108" s="276"/>
      <c r="BA108" s="276"/>
      <c r="BB108" s="276"/>
      <c r="BC108" s="276"/>
      <c r="BD108" s="276"/>
      <c r="BE108" s="276"/>
      <c r="BF108" s="276"/>
      <c r="BG108" s="276"/>
      <c r="BH108" s="276"/>
      <c r="BI108" s="276"/>
      <c r="BJ108" s="276"/>
      <c r="BK108" s="276"/>
      <c r="BL108" s="276"/>
      <c r="BM108" s="276"/>
      <c r="BN108" s="276"/>
      <c r="BO108" s="276"/>
    </row>
    <row r="109" spans="4:67" ht="6.75" customHeight="1" x14ac:dyDescent="0.2"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0"/>
      <c r="AF109" s="10"/>
      <c r="AG109" s="10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0"/>
      <c r="BH109" s="10"/>
      <c r="BI109" s="10"/>
      <c r="BJ109" s="10"/>
      <c r="BK109" s="10"/>
      <c r="BL109" s="10"/>
      <c r="BM109" s="10"/>
      <c r="BN109" s="10"/>
      <c r="BO109" s="10"/>
    </row>
    <row r="110" spans="4:67" ht="6.75" customHeight="1" x14ac:dyDescent="0.2"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0"/>
      <c r="AF110" s="10"/>
      <c r="AG110" s="10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0"/>
      <c r="BH110" s="10"/>
      <c r="BI110" s="10"/>
      <c r="BJ110" s="10"/>
      <c r="BK110" s="10"/>
      <c r="BL110" s="10"/>
      <c r="BM110" s="10"/>
      <c r="BN110" s="10"/>
      <c r="BO110" s="10"/>
    </row>
    <row r="111" spans="4:67" ht="6.75" customHeight="1" x14ac:dyDescent="0.2"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0"/>
      <c r="AF111" s="10"/>
      <c r="AG111" s="10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0"/>
      <c r="BH111" s="10"/>
      <c r="BI111" s="10"/>
      <c r="BJ111" s="10"/>
      <c r="BK111" s="10"/>
      <c r="BL111" s="10"/>
      <c r="BM111" s="10"/>
      <c r="BN111" s="10"/>
      <c r="BO111" s="10"/>
    </row>
    <row r="112" spans="4:67" ht="6.75" customHeight="1" x14ac:dyDescent="0.2">
      <c r="AN112" s="38" t="s">
        <v>1</v>
      </c>
      <c r="AO112" s="38"/>
      <c r="AP112" s="38"/>
      <c r="AQ112" s="38"/>
      <c r="AR112" s="38"/>
      <c r="AS112" s="257" t="s">
        <v>68</v>
      </c>
      <c r="AT112" s="257"/>
      <c r="AU112" s="295" t="str">
        <f>IF(ISBLANK(AU57),"",(AU57))</f>
        <v>431-1111</v>
      </c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</row>
    <row r="113" spans="4:67" ht="9" customHeight="1" x14ac:dyDescent="0.2">
      <c r="D113" s="39" t="s">
        <v>29</v>
      </c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6"/>
      <c r="Y113" s="6"/>
      <c r="Z113" s="6"/>
      <c r="AA113" s="6"/>
      <c r="AB113" s="6"/>
      <c r="AC113" s="6"/>
      <c r="AD113" s="6"/>
      <c r="AE113" s="6"/>
      <c r="AN113" s="38"/>
      <c r="AO113" s="38"/>
      <c r="AP113" s="38"/>
      <c r="AQ113" s="38"/>
      <c r="AR113" s="38"/>
      <c r="AS113" s="257"/>
      <c r="AT113" s="257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</row>
    <row r="114" spans="4:67" ht="9" customHeight="1" x14ac:dyDescent="0.2"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6"/>
      <c r="Y114" s="6"/>
      <c r="Z114" s="6"/>
      <c r="AA114" s="6"/>
      <c r="AB114" s="6"/>
      <c r="AC114" s="6"/>
      <c r="AD114" s="6"/>
      <c r="AE114" s="6"/>
      <c r="AS114" s="295" t="str">
        <f>IF(ISBLANK(AS59),"",(AS59))</f>
        <v>静岡県浜松市中央区伊左地町2790-1</v>
      </c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</row>
    <row r="115" spans="4:67" ht="9" customHeight="1" x14ac:dyDescent="0.2"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6"/>
      <c r="Y115" s="6"/>
      <c r="Z115" s="6"/>
      <c r="AA115" s="6"/>
      <c r="AB115" s="6"/>
      <c r="AC115" s="6"/>
      <c r="AD115" s="6"/>
      <c r="AE115" s="6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</row>
    <row r="116" spans="4:67" ht="9" customHeight="1" x14ac:dyDescent="0.2">
      <c r="D116" s="41" t="s">
        <v>0</v>
      </c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</row>
    <row r="117" spans="4:67" ht="9" customHeight="1" x14ac:dyDescent="0.2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</row>
    <row r="118" spans="4:67" ht="9" customHeight="1" x14ac:dyDescent="0.2"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S118" s="295" t="str">
        <f>IF(ISBLANK(AS63),"",(AS63))</f>
        <v>パブリック技建株式会社</v>
      </c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</row>
    <row r="119" spans="4:67" ht="9" customHeight="1" x14ac:dyDescent="0.2">
      <c r="D119" s="2"/>
      <c r="E119" s="2"/>
      <c r="F119" s="2"/>
      <c r="G119" s="297" t="str">
        <f>IF(ISBLANK(G64),"",(G64))</f>
        <v>　○○舗装修繕工事</v>
      </c>
      <c r="H119" s="297"/>
      <c r="I119" s="297"/>
      <c r="J119" s="297"/>
      <c r="K119" s="297"/>
      <c r="L119" s="297"/>
      <c r="M119" s="297"/>
      <c r="N119" s="297"/>
      <c r="O119" s="297"/>
      <c r="P119" s="297"/>
      <c r="Q119" s="297"/>
      <c r="R119" s="297"/>
      <c r="S119" s="297"/>
      <c r="T119" s="297"/>
      <c r="U119" s="297"/>
      <c r="V119" s="297"/>
      <c r="W119" s="297"/>
      <c r="X119" s="297"/>
      <c r="Y119" s="297"/>
      <c r="Z119" s="297"/>
      <c r="AA119" s="297"/>
      <c r="AB119" s="297"/>
      <c r="AC119" s="297"/>
      <c r="AD119" s="297"/>
      <c r="AE119" s="297"/>
      <c r="AF119" s="297"/>
      <c r="AG119" s="297"/>
      <c r="AH119" s="297"/>
      <c r="AI119" s="297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</row>
    <row r="120" spans="4:67" ht="9" customHeight="1" x14ac:dyDescent="0.2">
      <c r="D120" s="45" t="s">
        <v>2</v>
      </c>
      <c r="E120" s="45"/>
      <c r="F120" s="45"/>
      <c r="G120" s="297"/>
      <c r="H120" s="297"/>
      <c r="I120" s="297"/>
      <c r="J120" s="297"/>
      <c r="K120" s="297"/>
      <c r="L120" s="297"/>
      <c r="M120" s="297"/>
      <c r="N120" s="297"/>
      <c r="O120" s="297"/>
      <c r="P120" s="297"/>
      <c r="Q120" s="297"/>
      <c r="R120" s="297"/>
      <c r="S120" s="297"/>
      <c r="T120" s="297"/>
      <c r="U120" s="297"/>
      <c r="V120" s="297"/>
      <c r="W120" s="297"/>
      <c r="X120" s="297"/>
      <c r="Y120" s="297"/>
      <c r="Z120" s="297"/>
      <c r="AA120" s="297"/>
      <c r="AB120" s="297"/>
      <c r="AC120" s="297"/>
      <c r="AD120" s="297"/>
      <c r="AE120" s="297"/>
      <c r="AF120" s="297"/>
      <c r="AG120" s="297"/>
      <c r="AH120" s="297"/>
      <c r="AI120" s="297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N120" s="260"/>
      <c r="BO120" s="260"/>
    </row>
    <row r="121" spans="4:67" ht="9" customHeight="1" x14ac:dyDescent="0.2">
      <c r="D121" s="46"/>
      <c r="E121" s="46"/>
      <c r="F121" s="46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298"/>
      <c r="V121" s="298"/>
      <c r="W121" s="298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  <c r="AS121" s="296"/>
      <c r="AT121" s="296"/>
      <c r="AU121" s="296"/>
      <c r="AV121" s="296"/>
      <c r="AW121" s="296"/>
      <c r="AX121" s="296"/>
      <c r="AY121" s="296"/>
      <c r="AZ121" s="296"/>
      <c r="BA121" s="296"/>
      <c r="BB121" s="296"/>
      <c r="BC121" s="296"/>
      <c r="BD121" s="296"/>
      <c r="BE121" s="296"/>
      <c r="BF121" s="296"/>
      <c r="BG121" s="296"/>
      <c r="BH121" s="296"/>
      <c r="BI121" s="296"/>
      <c r="BJ121" s="296"/>
      <c r="BK121" s="296"/>
      <c r="BL121" s="296"/>
      <c r="BM121" s="15"/>
      <c r="BN121" s="261"/>
      <c r="BO121" s="261"/>
    </row>
    <row r="122" spans="4:67" ht="9" customHeight="1" thickBot="1" x14ac:dyDescent="0.25"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AS122" s="4"/>
      <c r="AT122" s="5"/>
      <c r="AU122" s="5"/>
      <c r="AV122" s="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</row>
    <row r="123" spans="4:67" ht="10" customHeight="1" x14ac:dyDescent="0.2">
      <c r="D123" s="56" t="s">
        <v>3</v>
      </c>
      <c r="E123" s="57"/>
      <c r="F123" s="57" t="s">
        <v>4</v>
      </c>
      <c r="G123" s="57"/>
      <c r="H123" s="57" t="s">
        <v>5</v>
      </c>
      <c r="I123" s="58"/>
      <c r="J123" s="59" t="s">
        <v>18</v>
      </c>
      <c r="K123" s="57"/>
      <c r="L123" s="58"/>
      <c r="M123" s="59" t="s">
        <v>19</v>
      </c>
      <c r="N123" s="57"/>
      <c r="O123" s="57"/>
      <c r="P123" s="57"/>
      <c r="Q123" s="57"/>
      <c r="R123" s="57"/>
      <c r="S123" s="57"/>
      <c r="T123" s="58"/>
      <c r="U123" s="59" t="s">
        <v>20</v>
      </c>
      <c r="V123" s="57"/>
      <c r="W123" s="57"/>
      <c r="X123" s="57"/>
      <c r="Y123" s="57"/>
      <c r="Z123" s="57"/>
      <c r="AA123" s="57"/>
      <c r="AB123" s="57"/>
      <c r="AC123" s="58"/>
      <c r="AD123" s="59" t="s">
        <v>21</v>
      </c>
      <c r="AE123" s="57"/>
      <c r="AF123" s="57"/>
      <c r="AG123" s="57"/>
      <c r="AH123" s="57"/>
      <c r="AI123" s="58"/>
      <c r="AJ123" s="59" t="s">
        <v>22</v>
      </c>
      <c r="AK123" s="57"/>
      <c r="AL123" s="57"/>
      <c r="AM123" s="57"/>
      <c r="AN123" s="57"/>
      <c r="AO123" s="57"/>
      <c r="AP123" s="57"/>
      <c r="AQ123" s="57"/>
      <c r="AR123" s="58"/>
      <c r="AS123" s="59" t="s">
        <v>23</v>
      </c>
      <c r="AT123" s="57"/>
      <c r="AU123" s="57"/>
      <c r="AV123" s="57"/>
      <c r="AW123" s="57"/>
      <c r="AX123" s="57"/>
      <c r="AY123" s="57"/>
      <c r="AZ123" s="57"/>
      <c r="BA123" s="57"/>
      <c r="BB123" s="57"/>
      <c r="BC123" s="57"/>
      <c r="BD123" s="57"/>
      <c r="BE123" s="57"/>
      <c r="BF123" s="58"/>
      <c r="BG123" s="59" t="s">
        <v>24</v>
      </c>
      <c r="BH123" s="57"/>
      <c r="BI123" s="57"/>
      <c r="BJ123" s="57"/>
      <c r="BK123" s="57"/>
      <c r="BL123" s="57"/>
      <c r="BM123" s="57"/>
      <c r="BN123" s="57"/>
      <c r="BO123" s="246"/>
    </row>
    <row r="124" spans="4:67" ht="9" customHeight="1" x14ac:dyDescent="0.2">
      <c r="D124" s="231">
        <f>IF(ISBLANK(D69),"",(D69))</f>
        <v>45017</v>
      </c>
      <c r="E124" s="232"/>
      <c r="F124" s="232"/>
      <c r="G124" s="232"/>
      <c r="H124" s="232"/>
      <c r="I124" s="233"/>
      <c r="J124" s="47" t="str">
        <f t="shared" ref="J124" si="4">IF(ISBLANK(J69),"",(J69))</f>
        <v/>
      </c>
      <c r="K124" s="48"/>
      <c r="L124" s="49"/>
      <c r="M124" s="47">
        <f t="shared" ref="M124" si="5">IF(ISBLANK(M69),"",(M69))</f>
        <v>39011234</v>
      </c>
      <c r="N124" s="48"/>
      <c r="O124" s="48"/>
      <c r="P124" s="48"/>
      <c r="Q124" s="48"/>
      <c r="R124" s="48"/>
      <c r="S124" s="48"/>
      <c r="T124" s="49"/>
      <c r="U124" s="47" t="str">
        <f t="shared" ref="U124" si="6">IF(ISBLANK(U69),"",(U69))</f>
        <v>浜松　太郎</v>
      </c>
      <c r="V124" s="48"/>
      <c r="W124" s="48"/>
      <c r="X124" s="48"/>
      <c r="Y124" s="48"/>
      <c r="Z124" s="48"/>
      <c r="AA124" s="48"/>
      <c r="AB124" s="48"/>
      <c r="AC124" s="49"/>
      <c r="AD124" s="47" t="str">
        <f>IF(ISBLANK(AD69),"",(AD69))</f>
        <v>取極</v>
      </c>
      <c r="AE124" s="48"/>
      <c r="AF124" s="48"/>
      <c r="AG124" s="48"/>
      <c r="AH124" s="48"/>
      <c r="AI124" s="49"/>
      <c r="AJ124" s="47">
        <f>IF(ISBLANK(AJ69),"",(AJ69))</f>
        <v>12345</v>
      </c>
      <c r="AK124" s="48"/>
      <c r="AL124" s="48"/>
      <c r="AM124" s="48"/>
      <c r="AN124" s="48"/>
      <c r="AO124" s="48"/>
      <c r="AP124" s="48"/>
      <c r="AQ124" s="48"/>
      <c r="AR124" s="49"/>
      <c r="AS124" s="47" t="s">
        <v>25</v>
      </c>
      <c r="AT124" s="240">
        <f t="shared" ref="AT124" si="7">IF(ISBLANK(AT69),"",(AT69))</f>
        <v>708401004338</v>
      </c>
      <c r="AU124" s="240"/>
      <c r="AV124" s="240"/>
      <c r="AW124" s="240"/>
      <c r="AX124" s="240"/>
      <c r="AY124" s="240"/>
      <c r="AZ124" s="240"/>
      <c r="BA124" s="240"/>
      <c r="BB124" s="240"/>
      <c r="BC124" s="240"/>
      <c r="BD124" s="240"/>
      <c r="BE124" s="240"/>
      <c r="BF124" s="241"/>
      <c r="BG124" s="47"/>
      <c r="BH124" s="48"/>
      <c r="BI124" s="48"/>
      <c r="BJ124" s="48"/>
      <c r="BK124" s="48"/>
      <c r="BL124" s="48"/>
      <c r="BM124" s="48"/>
      <c r="BN124" s="48"/>
      <c r="BO124" s="199"/>
    </row>
    <row r="125" spans="4:67" ht="9" customHeight="1" x14ac:dyDescent="0.2">
      <c r="D125" s="234"/>
      <c r="E125" s="235"/>
      <c r="F125" s="235"/>
      <c r="G125" s="235"/>
      <c r="H125" s="235"/>
      <c r="I125" s="236"/>
      <c r="J125" s="50"/>
      <c r="K125" s="51"/>
      <c r="L125" s="52"/>
      <c r="M125" s="50"/>
      <c r="N125" s="51"/>
      <c r="O125" s="51"/>
      <c r="P125" s="51"/>
      <c r="Q125" s="51"/>
      <c r="R125" s="51"/>
      <c r="S125" s="51"/>
      <c r="T125" s="52"/>
      <c r="U125" s="50"/>
      <c r="V125" s="51"/>
      <c r="W125" s="51"/>
      <c r="X125" s="51"/>
      <c r="Y125" s="51"/>
      <c r="Z125" s="51"/>
      <c r="AA125" s="51"/>
      <c r="AB125" s="51"/>
      <c r="AC125" s="52"/>
      <c r="AD125" s="50"/>
      <c r="AE125" s="51"/>
      <c r="AF125" s="51"/>
      <c r="AG125" s="51"/>
      <c r="AH125" s="51"/>
      <c r="AI125" s="52"/>
      <c r="AJ125" s="50"/>
      <c r="AK125" s="51"/>
      <c r="AL125" s="51"/>
      <c r="AM125" s="51"/>
      <c r="AN125" s="51"/>
      <c r="AO125" s="51"/>
      <c r="AP125" s="51"/>
      <c r="AQ125" s="51"/>
      <c r="AR125" s="52"/>
      <c r="AS125" s="50"/>
      <c r="AT125" s="242"/>
      <c r="AU125" s="242"/>
      <c r="AV125" s="242"/>
      <c r="AW125" s="242"/>
      <c r="AX125" s="242"/>
      <c r="AY125" s="242"/>
      <c r="AZ125" s="242"/>
      <c r="BA125" s="242"/>
      <c r="BB125" s="242"/>
      <c r="BC125" s="242"/>
      <c r="BD125" s="242"/>
      <c r="BE125" s="242"/>
      <c r="BF125" s="243"/>
      <c r="BG125" s="50"/>
      <c r="BH125" s="51"/>
      <c r="BI125" s="51"/>
      <c r="BJ125" s="51"/>
      <c r="BK125" s="51"/>
      <c r="BL125" s="51"/>
      <c r="BM125" s="51"/>
      <c r="BN125" s="51"/>
      <c r="BO125" s="200"/>
    </row>
    <row r="126" spans="4:67" ht="9" customHeight="1" thickBot="1" x14ac:dyDescent="0.25">
      <c r="D126" s="237"/>
      <c r="E126" s="238"/>
      <c r="F126" s="238"/>
      <c r="G126" s="238"/>
      <c r="H126" s="238"/>
      <c r="I126" s="239"/>
      <c r="J126" s="53"/>
      <c r="K126" s="54"/>
      <c r="L126" s="55"/>
      <c r="M126" s="53"/>
      <c r="N126" s="54"/>
      <c r="O126" s="54"/>
      <c r="P126" s="54"/>
      <c r="Q126" s="54"/>
      <c r="R126" s="54"/>
      <c r="S126" s="54"/>
      <c r="T126" s="55"/>
      <c r="U126" s="53"/>
      <c r="V126" s="54"/>
      <c r="W126" s="54"/>
      <c r="X126" s="54"/>
      <c r="Y126" s="54"/>
      <c r="Z126" s="54"/>
      <c r="AA126" s="54"/>
      <c r="AB126" s="54"/>
      <c r="AC126" s="55"/>
      <c r="AD126" s="53"/>
      <c r="AE126" s="54"/>
      <c r="AF126" s="54"/>
      <c r="AG126" s="54"/>
      <c r="AH126" s="54"/>
      <c r="AI126" s="55"/>
      <c r="AJ126" s="53"/>
      <c r="AK126" s="54"/>
      <c r="AL126" s="54"/>
      <c r="AM126" s="54"/>
      <c r="AN126" s="54"/>
      <c r="AO126" s="54"/>
      <c r="AP126" s="54"/>
      <c r="AQ126" s="54"/>
      <c r="AR126" s="55"/>
      <c r="AS126" s="53"/>
      <c r="AT126" s="244"/>
      <c r="AU126" s="24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5"/>
      <c r="BG126" s="53"/>
      <c r="BH126" s="54"/>
      <c r="BI126" s="54"/>
      <c r="BJ126" s="54"/>
      <c r="BK126" s="54"/>
      <c r="BL126" s="54"/>
      <c r="BM126" s="54"/>
      <c r="BN126" s="54"/>
      <c r="BO126" s="201"/>
    </row>
    <row r="127" spans="4:67" ht="10" customHeight="1" x14ac:dyDescent="0.2">
      <c r="D127" s="56" t="s">
        <v>26</v>
      </c>
      <c r="E127" s="57"/>
      <c r="F127" s="57"/>
      <c r="G127" s="57"/>
      <c r="H127" s="57"/>
      <c r="I127" s="58"/>
      <c r="J127" s="59" t="s">
        <v>7</v>
      </c>
      <c r="K127" s="57"/>
      <c r="L127" s="57"/>
      <c r="M127" s="57"/>
      <c r="N127" s="57"/>
      <c r="O127" s="58"/>
      <c r="P127" s="59" t="s">
        <v>8</v>
      </c>
      <c r="Q127" s="57"/>
      <c r="R127" s="57"/>
      <c r="S127" s="57"/>
      <c r="T127" s="57"/>
      <c r="U127" s="58"/>
      <c r="V127" s="59" t="s">
        <v>9</v>
      </c>
      <c r="W127" s="57"/>
      <c r="X127" s="57"/>
      <c r="Y127" s="58"/>
      <c r="Z127" s="59" t="s">
        <v>10</v>
      </c>
      <c r="AA127" s="57"/>
      <c r="AB127" s="57"/>
      <c r="AC127" s="57"/>
      <c r="AD127" s="57"/>
      <c r="AE127" s="57"/>
      <c r="AF127" s="58"/>
      <c r="AG127" s="59" t="s">
        <v>33</v>
      </c>
      <c r="AH127" s="57"/>
      <c r="AI127" s="57"/>
      <c r="AJ127" s="57"/>
      <c r="AK127" s="57"/>
      <c r="AL127" s="57"/>
      <c r="AM127" s="57"/>
      <c r="AN127" s="58"/>
      <c r="AO127" s="59" t="s">
        <v>37</v>
      </c>
      <c r="AP127" s="57"/>
      <c r="AQ127" s="58"/>
      <c r="AR127" s="59" t="s">
        <v>32</v>
      </c>
      <c r="AS127" s="57"/>
      <c r="AT127" s="57"/>
      <c r="AU127" s="57"/>
      <c r="AV127" s="57"/>
      <c r="AW127" s="57"/>
      <c r="AX127" s="57"/>
      <c r="AY127" s="58"/>
      <c r="AZ127" s="59" t="s">
        <v>30</v>
      </c>
      <c r="BA127" s="57"/>
      <c r="BB127" s="57"/>
      <c r="BC127" s="57"/>
      <c r="BD127" s="57"/>
      <c r="BE127" s="57"/>
      <c r="BF127" s="57"/>
      <c r="BG127" s="58"/>
      <c r="BH127" s="59" t="s">
        <v>31</v>
      </c>
      <c r="BI127" s="57"/>
      <c r="BJ127" s="57"/>
      <c r="BK127" s="57"/>
      <c r="BL127" s="57"/>
      <c r="BM127" s="57"/>
      <c r="BN127" s="57"/>
      <c r="BO127" s="246"/>
    </row>
    <row r="128" spans="4:67" ht="9" customHeight="1" x14ac:dyDescent="0.2">
      <c r="D128" s="17">
        <f>IF(ISBLANK(D73),"",(D73))</f>
        <v>5000</v>
      </c>
      <c r="E128" s="18"/>
      <c r="F128" s="18"/>
      <c r="G128" s="18"/>
      <c r="H128" s="18"/>
      <c r="I128" s="19"/>
      <c r="J128" s="26" t="s">
        <v>11</v>
      </c>
      <c r="K128" s="27"/>
      <c r="L128" s="27"/>
      <c r="M128" s="27" t="s">
        <v>12</v>
      </c>
      <c r="N128" s="27"/>
      <c r="O128" s="28"/>
      <c r="P128" s="26" t="s">
        <v>11</v>
      </c>
      <c r="Q128" s="27"/>
      <c r="R128" s="27"/>
      <c r="S128" s="27" t="s">
        <v>12</v>
      </c>
      <c r="T128" s="27"/>
      <c r="U128" s="28"/>
      <c r="V128" s="213">
        <f>IF(ISBLANK(V73),"",(V73))</f>
        <v>8.5</v>
      </c>
      <c r="W128" s="18"/>
      <c r="X128" s="18"/>
      <c r="Y128" s="19"/>
      <c r="Z128" s="29">
        <f>IF(ISBLANK(Z73),"",(Z73))</f>
        <v>2000</v>
      </c>
      <c r="AA128" s="30"/>
      <c r="AB128" s="30"/>
      <c r="AC128" s="30"/>
      <c r="AD128" s="30"/>
      <c r="AE128" s="30"/>
      <c r="AF128" s="31"/>
      <c r="AG128" s="29">
        <f>IF(ISBLANK(AG73),"",(AG73))</f>
        <v>17000</v>
      </c>
      <c r="AH128" s="30"/>
      <c r="AI128" s="30"/>
      <c r="AJ128" s="30"/>
      <c r="AK128" s="30"/>
      <c r="AL128" s="30"/>
      <c r="AM128" s="30"/>
      <c r="AN128" s="31"/>
      <c r="AO128" s="277">
        <f>IF(ISBLANK(AO73),"",(AO73))</f>
        <v>10</v>
      </c>
      <c r="AP128" s="278"/>
      <c r="AQ128" s="279"/>
      <c r="AR128" s="204" t="str">
        <f>IF(ISBLANK(AR73),"",(AR73))</f>
        <v>H300は3562</v>
      </c>
      <c r="AS128" s="205"/>
      <c r="AT128" s="205"/>
      <c r="AU128" s="205"/>
      <c r="AV128" s="205"/>
      <c r="AW128" s="205"/>
      <c r="AX128" s="205"/>
      <c r="AY128" s="206"/>
      <c r="AZ128" s="286">
        <f>IF(ISBLANK(AZ73),"",(AZ73))</f>
        <v>45078</v>
      </c>
      <c r="BA128" s="287"/>
      <c r="BB128" s="287"/>
      <c r="BC128" s="287"/>
      <c r="BD128" s="287"/>
      <c r="BE128" s="287"/>
      <c r="BF128" s="287"/>
      <c r="BG128" s="288"/>
      <c r="BH128" s="119"/>
      <c r="BI128" s="120"/>
      <c r="BJ128" s="120"/>
      <c r="BK128" s="120"/>
      <c r="BL128" s="120"/>
      <c r="BM128" s="120"/>
      <c r="BN128" s="120"/>
      <c r="BO128" s="121"/>
    </row>
    <row r="129" spans="4:67" ht="9" customHeight="1" x14ac:dyDescent="0.2">
      <c r="D129" s="20"/>
      <c r="E129" s="21"/>
      <c r="F129" s="21"/>
      <c r="G129" s="21"/>
      <c r="H129" s="21"/>
      <c r="I129" s="22"/>
      <c r="J129" s="175">
        <f>IF(ISBLANK(J74),"",(J74))</f>
        <v>0.33333333333333331</v>
      </c>
      <c r="K129" s="176"/>
      <c r="L129" s="176"/>
      <c r="M129" s="176"/>
      <c r="N129" s="176"/>
      <c r="O129" s="177"/>
      <c r="P129" s="175">
        <f>IF(ISBLANK(P74),"",(P74))</f>
        <v>0.72916666666666663</v>
      </c>
      <c r="Q129" s="176"/>
      <c r="R129" s="176"/>
      <c r="S129" s="176"/>
      <c r="T129" s="176"/>
      <c r="U129" s="177"/>
      <c r="V129" s="214"/>
      <c r="W129" s="21"/>
      <c r="X129" s="21"/>
      <c r="Y129" s="22"/>
      <c r="Z129" s="32"/>
      <c r="AA129" s="33"/>
      <c r="AB129" s="33"/>
      <c r="AC129" s="33"/>
      <c r="AD129" s="33"/>
      <c r="AE129" s="33"/>
      <c r="AF129" s="34"/>
      <c r="AG129" s="32"/>
      <c r="AH129" s="33"/>
      <c r="AI129" s="33"/>
      <c r="AJ129" s="33"/>
      <c r="AK129" s="33"/>
      <c r="AL129" s="33"/>
      <c r="AM129" s="33"/>
      <c r="AN129" s="34"/>
      <c r="AO129" s="280"/>
      <c r="AP129" s="281"/>
      <c r="AQ129" s="282"/>
      <c r="AR129" s="207"/>
      <c r="AS129" s="208"/>
      <c r="AT129" s="208"/>
      <c r="AU129" s="208"/>
      <c r="AV129" s="208"/>
      <c r="AW129" s="208"/>
      <c r="AX129" s="208"/>
      <c r="AY129" s="209"/>
      <c r="AZ129" s="289"/>
      <c r="BA129" s="290"/>
      <c r="BB129" s="290"/>
      <c r="BC129" s="290"/>
      <c r="BD129" s="290"/>
      <c r="BE129" s="290"/>
      <c r="BF129" s="290"/>
      <c r="BG129" s="291"/>
      <c r="BH129" s="122"/>
      <c r="BI129" s="123"/>
      <c r="BJ129" s="123"/>
      <c r="BK129" s="123"/>
      <c r="BL129" s="123"/>
      <c r="BM129" s="123"/>
      <c r="BN129" s="123"/>
      <c r="BO129" s="124"/>
    </row>
    <row r="130" spans="4:67" ht="9" customHeight="1" x14ac:dyDescent="0.2">
      <c r="D130" s="23"/>
      <c r="E130" s="24"/>
      <c r="F130" s="24"/>
      <c r="G130" s="24"/>
      <c r="H130" s="24"/>
      <c r="I130" s="25"/>
      <c r="J130" s="178"/>
      <c r="K130" s="179"/>
      <c r="L130" s="179"/>
      <c r="M130" s="179"/>
      <c r="N130" s="179"/>
      <c r="O130" s="180"/>
      <c r="P130" s="178"/>
      <c r="Q130" s="179"/>
      <c r="R130" s="179"/>
      <c r="S130" s="179"/>
      <c r="T130" s="179"/>
      <c r="U130" s="180"/>
      <c r="V130" s="215"/>
      <c r="W130" s="24"/>
      <c r="X130" s="24"/>
      <c r="Y130" s="25"/>
      <c r="Z130" s="35"/>
      <c r="AA130" s="36"/>
      <c r="AB130" s="36"/>
      <c r="AC130" s="36"/>
      <c r="AD130" s="36"/>
      <c r="AE130" s="36"/>
      <c r="AF130" s="37"/>
      <c r="AG130" s="35"/>
      <c r="AH130" s="36"/>
      <c r="AI130" s="36"/>
      <c r="AJ130" s="36"/>
      <c r="AK130" s="36"/>
      <c r="AL130" s="36"/>
      <c r="AM130" s="36"/>
      <c r="AN130" s="37"/>
      <c r="AO130" s="283"/>
      <c r="AP130" s="284"/>
      <c r="AQ130" s="285"/>
      <c r="AR130" s="210"/>
      <c r="AS130" s="211"/>
      <c r="AT130" s="211"/>
      <c r="AU130" s="211"/>
      <c r="AV130" s="211"/>
      <c r="AW130" s="211"/>
      <c r="AX130" s="211"/>
      <c r="AY130" s="212"/>
      <c r="AZ130" s="292"/>
      <c r="BA130" s="293"/>
      <c r="BB130" s="293"/>
      <c r="BC130" s="293"/>
      <c r="BD130" s="293"/>
      <c r="BE130" s="293"/>
      <c r="BF130" s="293"/>
      <c r="BG130" s="294"/>
      <c r="BH130" s="125"/>
      <c r="BI130" s="126"/>
      <c r="BJ130" s="126"/>
      <c r="BK130" s="126"/>
      <c r="BL130" s="126"/>
      <c r="BM130" s="126"/>
      <c r="BN130" s="126"/>
      <c r="BO130" s="127"/>
    </row>
    <row r="131" spans="4:67" ht="9" customHeight="1" x14ac:dyDescent="0.2">
      <c r="D131" s="17">
        <f>IF(ISBLANK(D76),"",(D76))</f>
        <v>5000</v>
      </c>
      <c r="E131" s="18"/>
      <c r="F131" s="18"/>
      <c r="G131" s="18"/>
      <c r="H131" s="18"/>
      <c r="I131" s="19"/>
      <c r="J131" s="26" t="s">
        <v>11</v>
      </c>
      <c r="K131" s="27"/>
      <c r="L131" s="27"/>
      <c r="M131" s="27" t="s">
        <v>12</v>
      </c>
      <c r="N131" s="27"/>
      <c r="O131" s="28"/>
      <c r="P131" s="26" t="s">
        <v>11</v>
      </c>
      <c r="Q131" s="27"/>
      <c r="R131" s="27"/>
      <c r="S131" s="27" t="s">
        <v>12</v>
      </c>
      <c r="T131" s="27"/>
      <c r="U131" s="28"/>
      <c r="V131" s="213">
        <f>IF(ISBLANK(V76),"",(V76))</f>
        <v>8.5</v>
      </c>
      <c r="W131" s="18"/>
      <c r="X131" s="18"/>
      <c r="Y131" s="19"/>
      <c r="Z131" s="29">
        <f>IF(ISBLANK(Z76),"",(Z76))</f>
        <v>2000</v>
      </c>
      <c r="AA131" s="30"/>
      <c r="AB131" s="30"/>
      <c r="AC131" s="30"/>
      <c r="AD131" s="30"/>
      <c r="AE131" s="30"/>
      <c r="AF131" s="31"/>
      <c r="AG131" s="29">
        <f>IF(ISBLANK(AG76),"",(AG76))</f>
        <v>17000</v>
      </c>
      <c r="AH131" s="30"/>
      <c r="AI131" s="30"/>
      <c r="AJ131" s="30"/>
      <c r="AK131" s="30"/>
      <c r="AL131" s="30"/>
      <c r="AM131" s="30"/>
      <c r="AN131" s="31"/>
      <c r="AO131" s="277">
        <f>IF(ISBLANK(AO76),"",(AO76))</f>
        <v>10</v>
      </c>
      <c r="AP131" s="278"/>
      <c r="AQ131" s="279"/>
      <c r="AR131" s="204" t="str">
        <f>IF(ISBLANK(AR76),"",(AR76))</f>
        <v>H300は3563</v>
      </c>
      <c r="AS131" s="205"/>
      <c r="AT131" s="205"/>
      <c r="AU131" s="205"/>
      <c r="AV131" s="205"/>
      <c r="AW131" s="205"/>
      <c r="AX131" s="205"/>
      <c r="AY131" s="206"/>
      <c r="AZ131" s="286">
        <f>IF(ISBLANK(AZ76),"",(AZ76))</f>
        <v>45079</v>
      </c>
      <c r="BA131" s="287"/>
      <c r="BB131" s="287"/>
      <c r="BC131" s="287"/>
      <c r="BD131" s="287"/>
      <c r="BE131" s="287"/>
      <c r="BF131" s="287"/>
      <c r="BG131" s="288"/>
      <c r="BH131" s="119"/>
      <c r="BI131" s="120"/>
      <c r="BJ131" s="120"/>
      <c r="BK131" s="120"/>
      <c r="BL131" s="120"/>
      <c r="BM131" s="120"/>
      <c r="BN131" s="120"/>
      <c r="BO131" s="121"/>
    </row>
    <row r="132" spans="4:67" ht="9" customHeight="1" x14ac:dyDescent="0.2">
      <c r="D132" s="20"/>
      <c r="E132" s="21"/>
      <c r="F132" s="21"/>
      <c r="G132" s="21"/>
      <c r="H132" s="21"/>
      <c r="I132" s="22"/>
      <c r="J132" s="175">
        <f>IF(ISBLANK(J77),"",(J77))</f>
        <v>0.33333333333333331</v>
      </c>
      <c r="K132" s="176"/>
      <c r="L132" s="176"/>
      <c r="M132" s="176"/>
      <c r="N132" s="176"/>
      <c r="O132" s="177"/>
      <c r="P132" s="175">
        <f>IF(ISBLANK(P77),"",(P77))</f>
        <v>0.72916666666666663</v>
      </c>
      <c r="Q132" s="176"/>
      <c r="R132" s="176"/>
      <c r="S132" s="176"/>
      <c r="T132" s="176"/>
      <c r="U132" s="177"/>
      <c r="V132" s="214"/>
      <c r="W132" s="21"/>
      <c r="X132" s="21"/>
      <c r="Y132" s="22"/>
      <c r="Z132" s="32"/>
      <c r="AA132" s="33"/>
      <c r="AB132" s="33"/>
      <c r="AC132" s="33"/>
      <c r="AD132" s="33"/>
      <c r="AE132" s="33"/>
      <c r="AF132" s="34"/>
      <c r="AG132" s="32"/>
      <c r="AH132" s="33"/>
      <c r="AI132" s="33"/>
      <c r="AJ132" s="33"/>
      <c r="AK132" s="33"/>
      <c r="AL132" s="33"/>
      <c r="AM132" s="33"/>
      <c r="AN132" s="34"/>
      <c r="AO132" s="280"/>
      <c r="AP132" s="281"/>
      <c r="AQ132" s="282"/>
      <c r="AR132" s="207"/>
      <c r="AS132" s="208"/>
      <c r="AT132" s="208"/>
      <c r="AU132" s="208"/>
      <c r="AV132" s="208"/>
      <c r="AW132" s="208"/>
      <c r="AX132" s="208"/>
      <c r="AY132" s="209"/>
      <c r="AZ132" s="289"/>
      <c r="BA132" s="290"/>
      <c r="BB132" s="290"/>
      <c r="BC132" s="290"/>
      <c r="BD132" s="290"/>
      <c r="BE132" s="290"/>
      <c r="BF132" s="290"/>
      <c r="BG132" s="291"/>
      <c r="BH132" s="122"/>
      <c r="BI132" s="123"/>
      <c r="BJ132" s="123"/>
      <c r="BK132" s="123"/>
      <c r="BL132" s="123"/>
      <c r="BM132" s="123"/>
      <c r="BN132" s="123"/>
      <c r="BO132" s="124"/>
    </row>
    <row r="133" spans="4:67" ht="9" customHeight="1" x14ac:dyDescent="0.2">
      <c r="D133" s="23"/>
      <c r="E133" s="24"/>
      <c r="F133" s="24"/>
      <c r="G133" s="24"/>
      <c r="H133" s="24"/>
      <c r="I133" s="25"/>
      <c r="J133" s="178"/>
      <c r="K133" s="179"/>
      <c r="L133" s="179"/>
      <c r="M133" s="179"/>
      <c r="N133" s="179"/>
      <c r="O133" s="180"/>
      <c r="P133" s="178"/>
      <c r="Q133" s="179"/>
      <c r="R133" s="179"/>
      <c r="S133" s="179"/>
      <c r="T133" s="179"/>
      <c r="U133" s="180"/>
      <c r="V133" s="215"/>
      <c r="W133" s="24"/>
      <c r="X133" s="24"/>
      <c r="Y133" s="25"/>
      <c r="Z133" s="35"/>
      <c r="AA133" s="36"/>
      <c r="AB133" s="36"/>
      <c r="AC133" s="36"/>
      <c r="AD133" s="36"/>
      <c r="AE133" s="36"/>
      <c r="AF133" s="37"/>
      <c r="AG133" s="35"/>
      <c r="AH133" s="36"/>
      <c r="AI133" s="36"/>
      <c r="AJ133" s="36"/>
      <c r="AK133" s="36"/>
      <c r="AL133" s="36"/>
      <c r="AM133" s="36"/>
      <c r="AN133" s="37"/>
      <c r="AO133" s="283"/>
      <c r="AP133" s="284"/>
      <c r="AQ133" s="285"/>
      <c r="AR133" s="210"/>
      <c r="AS133" s="211"/>
      <c r="AT133" s="211"/>
      <c r="AU133" s="211"/>
      <c r="AV133" s="211"/>
      <c r="AW133" s="211"/>
      <c r="AX133" s="211"/>
      <c r="AY133" s="212"/>
      <c r="AZ133" s="292"/>
      <c r="BA133" s="293"/>
      <c r="BB133" s="293"/>
      <c r="BC133" s="293"/>
      <c r="BD133" s="293"/>
      <c r="BE133" s="293"/>
      <c r="BF133" s="293"/>
      <c r="BG133" s="294"/>
      <c r="BH133" s="125"/>
      <c r="BI133" s="126"/>
      <c r="BJ133" s="126"/>
      <c r="BK133" s="126"/>
      <c r="BL133" s="126"/>
      <c r="BM133" s="126"/>
      <c r="BN133" s="126"/>
      <c r="BO133" s="127"/>
    </row>
    <row r="134" spans="4:67" ht="9" customHeight="1" x14ac:dyDescent="0.2">
      <c r="D134" s="17" t="str">
        <f>IF(ISBLANK(D79),"",(D79))</f>
        <v/>
      </c>
      <c r="E134" s="18"/>
      <c r="F134" s="18"/>
      <c r="G134" s="18"/>
      <c r="H134" s="18"/>
      <c r="I134" s="19"/>
      <c r="J134" s="26" t="s">
        <v>11</v>
      </c>
      <c r="K134" s="27"/>
      <c r="L134" s="27"/>
      <c r="M134" s="27" t="s">
        <v>12</v>
      </c>
      <c r="N134" s="27"/>
      <c r="O134" s="28"/>
      <c r="P134" s="26" t="s">
        <v>11</v>
      </c>
      <c r="Q134" s="27"/>
      <c r="R134" s="27"/>
      <c r="S134" s="27" t="s">
        <v>12</v>
      </c>
      <c r="T134" s="27"/>
      <c r="U134" s="28"/>
      <c r="V134" s="213" t="str">
        <f>IF(ISBLANK(V79),"",(V79))</f>
        <v/>
      </c>
      <c r="W134" s="18"/>
      <c r="X134" s="18"/>
      <c r="Y134" s="19"/>
      <c r="Z134" s="29" t="str">
        <f>IF(ISBLANK(Z79),"",(Z79))</f>
        <v/>
      </c>
      <c r="AA134" s="30"/>
      <c r="AB134" s="30"/>
      <c r="AC134" s="30"/>
      <c r="AD134" s="30"/>
      <c r="AE134" s="30"/>
      <c r="AF134" s="31"/>
      <c r="AG134" s="29">
        <f>IF(ISBLANK(AG79),"",(AG79))</f>
        <v>0</v>
      </c>
      <c r="AH134" s="30"/>
      <c r="AI134" s="30"/>
      <c r="AJ134" s="30"/>
      <c r="AK134" s="30"/>
      <c r="AL134" s="30"/>
      <c r="AM134" s="30"/>
      <c r="AN134" s="31"/>
      <c r="AO134" s="277" t="str">
        <f>IF(ISBLANK(AO79),"",(AO79))</f>
        <v/>
      </c>
      <c r="AP134" s="278"/>
      <c r="AQ134" s="279"/>
      <c r="AR134" s="204" t="str">
        <f>IF(ISBLANK(AR79),"",(AR79))</f>
        <v/>
      </c>
      <c r="AS134" s="205"/>
      <c r="AT134" s="205"/>
      <c r="AU134" s="205"/>
      <c r="AV134" s="205"/>
      <c r="AW134" s="205"/>
      <c r="AX134" s="205"/>
      <c r="AY134" s="206"/>
      <c r="AZ134" s="286" t="str">
        <f>IF(ISBLANK(AZ79),"",(AZ79))</f>
        <v/>
      </c>
      <c r="BA134" s="287"/>
      <c r="BB134" s="287"/>
      <c r="BC134" s="287"/>
      <c r="BD134" s="287"/>
      <c r="BE134" s="287"/>
      <c r="BF134" s="287"/>
      <c r="BG134" s="288"/>
      <c r="BH134" s="119"/>
      <c r="BI134" s="120"/>
      <c r="BJ134" s="120"/>
      <c r="BK134" s="120"/>
      <c r="BL134" s="120"/>
      <c r="BM134" s="120"/>
      <c r="BN134" s="120"/>
      <c r="BO134" s="121"/>
    </row>
    <row r="135" spans="4:67" ht="9" customHeight="1" x14ac:dyDescent="0.2">
      <c r="D135" s="20"/>
      <c r="E135" s="21"/>
      <c r="F135" s="21"/>
      <c r="G135" s="21"/>
      <c r="H135" s="21"/>
      <c r="I135" s="22"/>
      <c r="J135" s="175" t="str">
        <f>IF(ISBLANK(J80),"",(J80))</f>
        <v/>
      </c>
      <c r="K135" s="176"/>
      <c r="L135" s="176"/>
      <c r="M135" s="176"/>
      <c r="N135" s="176"/>
      <c r="O135" s="177"/>
      <c r="P135" s="175" t="str">
        <f>IF(ISBLANK(P80),"",(P80))</f>
        <v/>
      </c>
      <c r="Q135" s="176"/>
      <c r="R135" s="176"/>
      <c r="S135" s="176"/>
      <c r="T135" s="176"/>
      <c r="U135" s="177"/>
      <c r="V135" s="214"/>
      <c r="W135" s="21"/>
      <c r="X135" s="21"/>
      <c r="Y135" s="22"/>
      <c r="Z135" s="32"/>
      <c r="AA135" s="33"/>
      <c r="AB135" s="33"/>
      <c r="AC135" s="33"/>
      <c r="AD135" s="33"/>
      <c r="AE135" s="33"/>
      <c r="AF135" s="34"/>
      <c r="AG135" s="32"/>
      <c r="AH135" s="33"/>
      <c r="AI135" s="33"/>
      <c r="AJ135" s="33"/>
      <c r="AK135" s="33"/>
      <c r="AL135" s="33"/>
      <c r="AM135" s="33"/>
      <c r="AN135" s="34"/>
      <c r="AO135" s="280"/>
      <c r="AP135" s="281"/>
      <c r="AQ135" s="282"/>
      <c r="AR135" s="207"/>
      <c r="AS135" s="208"/>
      <c r="AT135" s="208"/>
      <c r="AU135" s="208"/>
      <c r="AV135" s="208"/>
      <c r="AW135" s="208"/>
      <c r="AX135" s="208"/>
      <c r="AY135" s="209"/>
      <c r="AZ135" s="289"/>
      <c r="BA135" s="290"/>
      <c r="BB135" s="290"/>
      <c r="BC135" s="290"/>
      <c r="BD135" s="290"/>
      <c r="BE135" s="290"/>
      <c r="BF135" s="290"/>
      <c r="BG135" s="291"/>
      <c r="BH135" s="122"/>
      <c r="BI135" s="123"/>
      <c r="BJ135" s="123"/>
      <c r="BK135" s="123"/>
      <c r="BL135" s="123"/>
      <c r="BM135" s="123"/>
      <c r="BN135" s="123"/>
      <c r="BO135" s="124"/>
    </row>
    <row r="136" spans="4:67" ht="9" customHeight="1" x14ac:dyDescent="0.2">
      <c r="D136" s="23"/>
      <c r="E136" s="24"/>
      <c r="F136" s="24"/>
      <c r="G136" s="24"/>
      <c r="H136" s="24"/>
      <c r="I136" s="25"/>
      <c r="J136" s="178"/>
      <c r="K136" s="179"/>
      <c r="L136" s="179"/>
      <c r="M136" s="179"/>
      <c r="N136" s="179"/>
      <c r="O136" s="180"/>
      <c r="P136" s="178"/>
      <c r="Q136" s="179"/>
      <c r="R136" s="179"/>
      <c r="S136" s="179"/>
      <c r="T136" s="179"/>
      <c r="U136" s="180"/>
      <c r="V136" s="215"/>
      <c r="W136" s="24"/>
      <c r="X136" s="24"/>
      <c r="Y136" s="25"/>
      <c r="Z136" s="35"/>
      <c r="AA136" s="36"/>
      <c r="AB136" s="36"/>
      <c r="AC136" s="36"/>
      <c r="AD136" s="36"/>
      <c r="AE136" s="36"/>
      <c r="AF136" s="37"/>
      <c r="AG136" s="35"/>
      <c r="AH136" s="36"/>
      <c r="AI136" s="36"/>
      <c r="AJ136" s="36"/>
      <c r="AK136" s="36"/>
      <c r="AL136" s="36"/>
      <c r="AM136" s="36"/>
      <c r="AN136" s="37"/>
      <c r="AO136" s="283"/>
      <c r="AP136" s="284"/>
      <c r="AQ136" s="285"/>
      <c r="AR136" s="210"/>
      <c r="AS136" s="211"/>
      <c r="AT136" s="211"/>
      <c r="AU136" s="211"/>
      <c r="AV136" s="211"/>
      <c r="AW136" s="211"/>
      <c r="AX136" s="211"/>
      <c r="AY136" s="212"/>
      <c r="AZ136" s="292"/>
      <c r="BA136" s="293"/>
      <c r="BB136" s="293"/>
      <c r="BC136" s="293"/>
      <c r="BD136" s="293"/>
      <c r="BE136" s="293"/>
      <c r="BF136" s="293"/>
      <c r="BG136" s="294"/>
      <c r="BH136" s="125"/>
      <c r="BI136" s="126"/>
      <c r="BJ136" s="126"/>
      <c r="BK136" s="126"/>
      <c r="BL136" s="126"/>
      <c r="BM136" s="126"/>
      <c r="BN136" s="126"/>
      <c r="BO136" s="127"/>
    </row>
    <row r="137" spans="4:67" ht="9" customHeight="1" x14ac:dyDescent="0.2">
      <c r="D137" s="17" t="str">
        <f>IF(ISBLANK(D82),"",(D82))</f>
        <v/>
      </c>
      <c r="E137" s="18"/>
      <c r="F137" s="18"/>
      <c r="G137" s="18"/>
      <c r="H137" s="18"/>
      <c r="I137" s="19"/>
      <c r="J137" s="26" t="s">
        <v>11</v>
      </c>
      <c r="K137" s="27"/>
      <c r="L137" s="27"/>
      <c r="M137" s="27" t="s">
        <v>12</v>
      </c>
      <c r="N137" s="27"/>
      <c r="O137" s="28"/>
      <c r="P137" s="26" t="s">
        <v>11</v>
      </c>
      <c r="Q137" s="27"/>
      <c r="R137" s="27"/>
      <c r="S137" s="27" t="s">
        <v>12</v>
      </c>
      <c r="T137" s="27"/>
      <c r="U137" s="28"/>
      <c r="V137" s="213" t="str">
        <f>IF(ISBLANK(V82),"",(V82))</f>
        <v/>
      </c>
      <c r="W137" s="18"/>
      <c r="X137" s="18"/>
      <c r="Y137" s="19"/>
      <c r="Z137" s="29" t="str">
        <f>IF(ISBLANK(Z82),"",(Z82))</f>
        <v/>
      </c>
      <c r="AA137" s="30"/>
      <c r="AB137" s="30"/>
      <c r="AC137" s="30"/>
      <c r="AD137" s="30"/>
      <c r="AE137" s="30"/>
      <c r="AF137" s="31"/>
      <c r="AG137" s="29">
        <f>IF(ISBLANK(AG82),"",(AG82))</f>
        <v>0</v>
      </c>
      <c r="AH137" s="30"/>
      <c r="AI137" s="30"/>
      <c r="AJ137" s="30"/>
      <c r="AK137" s="30"/>
      <c r="AL137" s="30"/>
      <c r="AM137" s="30"/>
      <c r="AN137" s="31"/>
      <c r="AO137" s="277" t="str">
        <f>IF(ISBLANK(AO82),"",(AO82))</f>
        <v/>
      </c>
      <c r="AP137" s="278"/>
      <c r="AQ137" s="279"/>
      <c r="AR137" s="204" t="str">
        <f>IF(ISBLANK(AR82),"",(AR82))</f>
        <v/>
      </c>
      <c r="AS137" s="205"/>
      <c r="AT137" s="205"/>
      <c r="AU137" s="205"/>
      <c r="AV137" s="205"/>
      <c r="AW137" s="205"/>
      <c r="AX137" s="205"/>
      <c r="AY137" s="206"/>
      <c r="AZ137" s="286" t="str">
        <f>IF(ISBLANK(AZ82),"",(AZ82))</f>
        <v/>
      </c>
      <c r="BA137" s="287"/>
      <c r="BB137" s="287"/>
      <c r="BC137" s="287"/>
      <c r="BD137" s="287"/>
      <c r="BE137" s="287"/>
      <c r="BF137" s="287"/>
      <c r="BG137" s="288"/>
      <c r="BH137" s="119"/>
      <c r="BI137" s="120"/>
      <c r="BJ137" s="120"/>
      <c r="BK137" s="120"/>
      <c r="BL137" s="120"/>
      <c r="BM137" s="120"/>
      <c r="BN137" s="120"/>
      <c r="BO137" s="121"/>
    </row>
    <row r="138" spans="4:67" ht="9" customHeight="1" x14ac:dyDescent="0.2">
      <c r="D138" s="20"/>
      <c r="E138" s="21"/>
      <c r="F138" s="21"/>
      <c r="G138" s="21"/>
      <c r="H138" s="21"/>
      <c r="I138" s="22"/>
      <c r="J138" s="175" t="str">
        <f>IF(ISBLANK(J83),"",(J83))</f>
        <v/>
      </c>
      <c r="K138" s="176"/>
      <c r="L138" s="176"/>
      <c r="M138" s="176"/>
      <c r="N138" s="176"/>
      <c r="O138" s="177"/>
      <c r="P138" s="175" t="str">
        <f>IF(ISBLANK(P83),"",(P83))</f>
        <v/>
      </c>
      <c r="Q138" s="176"/>
      <c r="R138" s="176"/>
      <c r="S138" s="176"/>
      <c r="T138" s="176"/>
      <c r="U138" s="177"/>
      <c r="V138" s="214"/>
      <c r="W138" s="21"/>
      <c r="X138" s="21"/>
      <c r="Y138" s="22"/>
      <c r="Z138" s="32"/>
      <c r="AA138" s="33"/>
      <c r="AB138" s="33"/>
      <c r="AC138" s="33"/>
      <c r="AD138" s="33"/>
      <c r="AE138" s="33"/>
      <c r="AF138" s="34"/>
      <c r="AG138" s="32"/>
      <c r="AH138" s="33"/>
      <c r="AI138" s="33"/>
      <c r="AJ138" s="33"/>
      <c r="AK138" s="33"/>
      <c r="AL138" s="33"/>
      <c r="AM138" s="33"/>
      <c r="AN138" s="34"/>
      <c r="AO138" s="280"/>
      <c r="AP138" s="281"/>
      <c r="AQ138" s="282"/>
      <c r="AR138" s="207"/>
      <c r="AS138" s="208"/>
      <c r="AT138" s="208"/>
      <c r="AU138" s="208"/>
      <c r="AV138" s="208"/>
      <c r="AW138" s="208"/>
      <c r="AX138" s="208"/>
      <c r="AY138" s="209"/>
      <c r="AZ138" s="289"/>
      <c r="BA138" s="290"/>
      <c r="BB138" s="290"/>
      <c r="BC138" s="290"/>
      <c r="BD138" s="290"/>
      <c r="BE138" s="290"/>
      <c r="BF138" s="290"/>
      <c r="BG138" s="291"/>
      <c r="BH138" s="122"/>
      <c r="BI138" s="123"/>
      <c r="BJ138" s="123"/>
      <c r="BK138" s="123"/>
      <c r="BL138" s="123"/>
      <c r="BM138" s="123"/>
      <c r="BN138" s="123"/>
      <c r="BO138" s="124"/>
    </row>
    <row r="139" spans="4:67" ht="9" customHeight="1" x14ac:dyDescent="0.2">
      <c r="D139" s="23"/>
      <c r="E139" s="24"/>
      <c r="F139" s="24"/>
      <c r="G139" s="24"/>
      <c r="H139" s="24"/>
      <c r="I139" s="25"/>
      <c r="J139" s="178"/>
      <c r="K139" s="179"/>
      <c r="L139" s="179"/>
      <c r="M139" s="179"/>
      <c r="N139" s="179"/>
      <c r="O139" s="180"/>
      <c r="P139" s="178"/>
      <c r="Q139" s="179"/>
      <c r="R139" s="179"/>
      <c r="S139" s="179"/>
      <c r="T139" s="179"/>
      <c r="U139" s="180"/>
      <c r="V139" s="215"/>
      <c r="W139" s="24"/>
      <c r="X139" s="24"/>
      <c r="Y139" s="25"/>
      <c r="Z139" s="35"/>
      <c r="AA139" s="36"/>
      <c r="AB139" s="36"/>
      <c r="AC139" s="36"/>
      <c r="AD139" s="36"/>
      <c r="AE139" s="36"/>
      <c r="AF139" s="37"/>
      <c r="AG139" s="35"/>
      <c r="AH139" s="36"/>
      <c r="AI139" s="36"/>
      <c r="AJ139" s="36"/>
      <c r="AK139" s="36"/>
      <c r="AL139" s="36"/>
      <c r="AM139" s="36"/>
      <c r="AN139" s="37"/>
      <c r="AO139" s="283"/>
      <c r="AP139" s="284"/>
      <c r="AQ139" s="285"/>
      <c r="AR139" s="210"/>
      <c r="AS139" s="211"/>
      <c r="AT139" s="211"/>
      <c r="AU139" s="211"/>
      <c r="AV139" s="211"/>
      <c r="AW139" s="211"/>
      <c r="AX139" s="211"/>
      <c r="AY139" s="212"/>
      <c r="AZ139" s="292"/>
      <c r="BA139" s="293"/>
      <c r="BB139" s="293"/>
      <c r="BC139" s="293"/>
      <c r="BD139" s="293"/>
      <c r="BE139" s="293"/>
      <c r="BF139" s="293"/>
      <c r="BG139" s="294"/>
      <c r="BH139" s="125"/>
      <c r="BI139" s="126"/>
      <c r="BJ139" s="126"/>
      <c r="BK139" s="126"/>
      <c r="BL139" s="126"/>
      <c r="BM139" s="126"/>
      <c r="BN139" s="126"/>
      <c r="BO139" s="127"/>
    </row>
    <row r="140" spans="4:67" ht="9" customHeight="1" x14ac:dyDescent="0.2">
      <c r="D140" s="17" t="str">
        <f>IF(ISBLANK(D85),"",(D85))</f>
        <v/>
      </c>
      <c r="E140" s="18"/>
      <c r="F140" s="18"/>
      <c r="G140" s="18"/>
      <c r="H140" s="18"/>
      <c r="I140" s="19"/>
      <c r="J140" s="26" t="s">
        <v>11</v>
      </c>
      <c r="K140" s="27"/>
      <c r="L140" s="27"/>
      <c r="M140" s="27" t="s">
        <v>12</v>
      </c>
      <c r="N140" s="27"/>
      <c r="O140" s="28"/>
      <c r="P140" s="26" t="s">
        <v>11</v>
      </c>
      <c r="Q140" s="27"/>
      <c r="R140" s="27"/>
      <c r="S140" s="27" t="s">
        <v>12</v>
      </c>
      <c r="T140" s="27"/>
      <c r="U140" s="28"/>
      <c r="V140" s="213" t="str">
        <f>IF(ISBLANK(V85),"",(V85))</f>
        <v/>
      </c>
      <c r="W140" s="18"/>
      <c r="X140" s="18"/>
      <c r="Y140" s="19"/>
      <c r="Z140" s="29" t="str">
        <f>IF(ISBLANK(Z85),"",(Z85))</f>
        <v/>
      </c>
      <c r="AA140" s="30"/>
      <c r="AB140" s="30"/>
      <c r="AC140" s="30"/>
      <c r="AD140" s="30"/>
      <c r="AE140" s="30"/>
      <c r="AF140" s="31"/>
      <c r="AG140" s="29">
        <f>IF(ISBLANK(AG85),"",(AG85))</f>
        <v>0</v>
      </c>
      <c r="AH140" s="30"/>
      <c r="AI140" s="30"/>
      <c r="AJ140" s="30"/>
      <c r="AK140" s="30"/>
      <c r="AL140" s="30"/>
      <c r="AM140" s="30"/>
      <c r="AN140" s="31"/>
      <c r="AO140" s="277" t="str">
        <f>IF(ISBLANK(AO85),"",(AO85))</f>
        <v/>
      </c>
      <c r="AP140" s="278"/>
      <c r="AQ140" s="279"/>
      <c r="AR140" s="204" t="str">
        <f>IF(ISBLANK(AR85),"",(AR85))</f>
        <v/>
      </c>
      <c r="AS140" s="205"/>
      <c r="AT140" s="205"/>
      <c r="AU140" s="205"/>
      <c r="AV140" s="205"/>
      <c r="AW140" s="205"/>
      <c r="AX140" s="205"/>
      <c r="AY140" s="206"/>
      <c r="AZ140" s="286" t="str">
        <f>IF(ISBLANK(AZ85),"",(AZ85))</f>
        <v/>
      </c>
      <c r="BA140" s="287"/>
      <c r="BB140" s="287"/>
      <c r="BC140" s="287"/>
      <c r="BD140" s="287"/>
      <c r="BE140" s="287"/>
      <c r="BF140" s="287"/>
      <c r="BG140" s="288"/>
      <c r="BH140" s="119"/>
      <c r="BI140" s="120"/>
      <c r="BJ140" s="120"/>
      <c r="BK140" s="120"/>
      <c r="BL140" s="120"/>
      <c r="BM140" s="120"/>
      <c r="BN140" s="120"/>
      <c r="BO140" s="121"/>
    </row>
    <row r="141" spans="4:67" ht="9" customHeight="1" x14ac:dyDescent="0.2">
      <c r="D141" s="20"/>
      <c r="E141" s="21"/>
      <c r="F141" s="21"/>
      <c r="G141" s="21"/>
      <c r="H141" s="21"/>
      <c r="I141" s="22"/>
      <c r="J141" s="175" t="str">
        <f>IF(ISBLANK(J86),"",(J86))</f>
        <v/>
      </c>
      <c r="K141" s="176"/>
      <c r="L141" s="176"/>
      <c r="M141" s="176"/>
      <c r="N141" s="176"/>
      <c r="O141" s="177"/>
      <c r="P141" s="175" t="str">
        <f>IF(ISBLANK(P86),"",(P86))</f>
        <v/>
      </c>
      <c r="Q141" s="176"/>
      <c r="R141" s="176"/>
      <c r="S141" s="176"/>
      <c r="T141" s="176"/>
      <c r="U141" s="177"/>
      <c r="V141" s="214"/>
      <c r="W141" s="21"/>
      <c r="X141" s="21"/>
      <c r="Y141" s="22"/>
      <c r="Z141" s="32"/>
      <c r="AA141" s="33"/>
      <c r="AB141" s="33"/>
      <c r="AC141" s="33"/>
      <c r="AD141" s="33"/>
      <c r="AE141" s="33"/>
      <c r="AF141" s="34"/>
      <c r="AG141" s="32"/>
      <c r="AH141" s="33"/>
      <c r="AI141" s="33"/>
      <c r="AJ141" s="33"/>
      <c r="AK141" s="33"/>
      <c r="AL141" s="33"/>
      <c r="AM141" s="33"/>
      <c r="AN141" s="34"/>
      <c r="AO141" s="280"/>
      <c r="AP141" s="281"/>
      <c r="AQ141" s="282"/>
      <c r="AR141" s="207"/>
      <c r="AS141" s="208"/>
      <c r="AT141" s="208"/>
      <c r="AU141" s="208"/>
      <c r="AV141" s="208"/>
      <c r="AW141" s="208"/>
      <c r="AX141" s="208"/>
      <c r="AY141" s="209"/>
      <c r="AZ141" s="289"/>
      <c r="BA141" s="290"/>
      <c r="BB141" s="290"/>
      <c r="BC141" s="290"/>
      <c r="BD141" s="290"/>
      <c r="BE141" s="290"/>
      <c r="BF141" s="290"/>
      <c r="BG141" s="291"/>
      <c r="BH141" s="122"/>
      <c r="BI141" s="123"/>
      <c r="BJ141" s="123"/>
      <c r="BK141" s="123"/>
      <c r="BL141" s="123"/>
      <c r="BM141" s="123"/>
      <c r="BN141" s="123"/>
      <c r="BO141" s="124"/>
    </row>
    <row r="142" spans="4:67" ht="9" customHeight="1" x14ac:dyDescent="0.2">
      <c r="D142" s="23"/>
      <c r="E142" s="24"/>
      <c r="F142" s="24"/>
      <c r="G142" s="24"/>
      <c r="H142" s="24"/>
      <c r="I142" s="25"/>
      <c r="J142" s="178"/>
      <c r="K142" s="179"/>
      <c r="L142" s="179"/>
      <c r="M142" s="179"/>
      <c r="N142" s="179"/>
      <c r="O142" s="180"/>
      <c r="P142" s="178"/>
      <c r="Q142" s="179"/>
      <c r="R142" s="179"/>
      <c r="S142" s="179"/>
      <c r="T142" s="179"/>
      <c r="U142" s="180"/>
      <c r="V142" s="215"/>
      <c r="W142" s="24"/>
      <c r="X142" s="24"/>
      <c r="Y142" s="25"/>
      <c r="Z142" s="35"/>
      <c r="AA142" s="36"/>
      <c r="AB142" s="36"/>
      <c r="AC142" s="36"/>
      <c r="AD142" s="36"/>
      <c r="AE142" s="36"/>
      <c r="AF142" s="37"/>
      <c r="AG142" s="35"/>
      <c r="AH142" s="36"/>
      <c r="AI142" s="36"/>
      <c r="AJ142" s="36"/>
      <c r="AK142" s="36"/>
      <c r="AL142" s="36"/>
      <c r="AM142" s="36"/>
      <c r="AN142" s="37"/>
      <c r="AO142" s="283"/>
      <c r="AP142" s="284"/>
      <c r="AQ142" s="285"/>
      <c r="AR142" s="210"/>
      <c r="AS142" s="211"/>
      <c r="AT142" s="211"/>
      <c r="AU142" s="211"/>
      <c r="AV142" s="211"/>
      <c r="AW142" s="211"/>
      <c r="AX142" s="211"/>
      <c r="AY142" s="212"/>
      <c r="AZ142" s="292"/>
      <c r="BA142" s="293"/>
      <c r="BB142" s="293"/>
      <c r="BC142" s="293"/>
      <c r="BD142" s="293"/>
      <c r="BE142" s="293"/>
      <c r="BF142" s="293"/>
      <c r="BG142" s="294"/>
      <c r="BH142" s="125"/>
      <c r="BI142" s="126"/>
      <c r="BJ142" s="126"/>
      <c r="BK142" s="126"/>
      <c r="BL142" s="126"/>
      <c r="BM142" s="126"/>
      <c r="BN142" s="126"/>
      <c r="BO142" s="127"/>
    </row>
    <row r="143" spans="4:67" ht="9" customHeight="1" x14ac:dyDescent="0.2">
      <c r="D143" s="17" t="str">
        <f>IF(ISBLANK(D88),"",(D88))</f>
        <v/>
      </c>
      <c r="E143" s="18"/>
      <c r="F143" s="18"/>
      <c r="G143" s="18"/>
      <c r="H143" s="18"/>
      <c r="I143" s="19"/>
      <c r="J143" s="26" t="s">
        <v>11</v>
      </c>
      <c r="K143" s="27"/>
      <c r="L143" s="27"/>
      <c r="M143" s="27" t="s">
        <v>12</v>
      </c>
      <c r="N143" s="27"/>
      <c r="O143" s="28"/>
      <c r="P143" s="26" t="s">
        <v>11</v>
      </c>
      <c r="Q143" s="27"/>
      <c r="R143" s="27"/>
      <c r="S143" s="27" t="s">
        <v>12</v>
      </c>
      <c r="T143" s="27"/>
      <c r="U143" s="28"/>
      <c r="V143" s="213" t="str">
        <f>IF(ISBLANK(V88),"",(V88))</f>
        <v/>
      </c>
      <c r="W143" s="18"/>
      <c r="X143" s="18"/>
      <c r="Y143" s="19"/>
      <c r="Z143" s="29" t="str">
        <f>IF(ISBLANK(Z88),"",(Z88))</f>
        <v/>
      </c>
      <c r="AA143" s="30"/>
      <c r="AB143" s="30"/>
      <c r="AC143" s="30"/>
      <c r="AD143" s="30"/>
      <c r="AE143" s="30"/>
      <c r="AF143" s="31"/>
      <c r="AG143" s="29">
        <f>IF(ISBLANK(AG88),"",(AG88))</f>
        <v>0</v>
      </c>
      <c r="AH143" s="30"/>
      <c r="AI143" s="30"/>
      <c r="AJ143" s="30"/>
      <c r="AK143" s="30"/>
      <c r="AL143" s="30"/>
      <c r="AM143" s="30"/>
      <c r="AN143" s="31"/>
      <c r="AO143" s="277" t="str">
        <f>IF(ISBLANK(AO88),"",(AO88))</f>
        <v/>
      </c>
      <c r="AP143" s="278"/>
      <c r="AQ143" s="279"/>
      <c r="AR143" s="204" t="str">
        <f>IF(ISBLANK(AR88),"",(AR88))</f>
        <v/>
      </c>
      <c r="AS143" s="205"/>
      <c r="AT143" s="205"/>
      <c r="AU143" s="205"/>
      <c r="AV143" s="205"/>
      <c r="AW143" s="205"/>
      <c r="AX143" s="205"/>
      <c r="AY143" s="206"/>
      <c r="AZ143" s="286" t="str">
        <f>IF(ISBLANK(AZ88),"",(AZ88))</f>
        <v/>
      </c>
      <c r="BA143" s="287"/>
      <c r="BB143" s="287"/>
      <c r="BC143" s="287"/>
      <c r="BD143" s="287"/>
      <c r="BE143" s="287"/>
      <c r="BF143" s="287"/>
      <c r="BG143" s="288"/>
      <c r="BH143" s="119"/>
      <c r="BI143" s="120"/>
      <c r="BJ143" s="120"/>
      <c r="BK143" s="120"/>
      <c r="BL143" s="120"/>
      <c r="BM143" s="120"/>
      <c r="BN143" s="120"/>
      <c r="BO143" s="121"/>
    </row>
    <row r="144" spans="4:67" ht="9" customHeight="1" x14ac:dyDescent="0.2">
      <c r="D144" s="20"/>
      <c r="E144" s="21"/>
      <c r="F144" s="21"/>
      <c r="G144" s="21"/>
      <c r="H144" s="21"/>
      <c r="I144" s="22"/>
      <c r="J144" s="175" t="str">
        <f>IF(ISBLANK(J89),"",(J89))</f>
        <v/>
      </c>
      <c r="K144" s="176"/>
      <c r="L144" s="176"/>
      <c r="M144" s="176"/>
      <c r="N144" s="176"/>
      <c r="O144" s="177"/>
      <c r="P144" s="175" t="str">
        <f>IF(ISBLANK(P89),"",(P89))</f>
        <v/>
      </c>
      <c r="Q144" s="176"/>
      <c r="R144" s="176"/>
      <c r="S144" s="176"/>
      <c r="T144" s="176"/>
      <c r="U144" s="177"/>
      <c r="V144" s="214"/>
      <c r="W144" s="21"/>
      <c r="X144" s="21"/>
      <c r="Y144" s="22"/>
      <c r="Z144" s="32"/>
      <c r="AA144" s="33"/>
      <c r="AB144" s="33"/>
      <c r="AC144" s="33"/>
      <c r="AD144" s="33"/>
      <c r="AE144" s="33"/>
      <c r="AF144" s="34"/>
      <c r="AG144" s="32"/>
      <c r="AH144" s="33"/>
      <c r="AI144" s="33"/>
      <c r="AJ144" s="33"/>
      <c r="AK144" s="33"/>
      <c r="AL144" s="33"/>
      <c r="AM144" s="33"/>
      <c r="AN144" s="34"/>
      <c r="AO144" s="280"/>
      <c r="AP144" s="281"/>
      <c r="AQ144" s="282"/>
      <c r="AR144" s="207"/>
      <c r="AS144" s="208"/>
      <c r="AT144" s="208"/>
      <c r="AU144" s="208"/>
      <c r="AV144" s="208"/>
      <c r="AW144" s="208"/>
      <c r="AX144" s="208"/>
      <c r="AY144" s="209"/>
      <c r="AZ144" s="289"/>
      <c r="BA144" s="290"/>
      <c r="BB144" s="290"/>
      <c r="BC144" s="290"/>
      <c r="BD144" s="290"/>
      <c r="BE144" s="290"/>
      <c r="BF144" s="290"/>
      <c r="BG144" s="291"/>
      <c r="BH144" s="122"/>
      <c r="BI144" s="123"/>
      <c r="BJ144" s="123"/>
      <c r="BK144" s="123"/>
      <c r="BL144" s="123"/>
      <c r="BM144" s="123"/>
      <c r="BN144" s="123"/>
      <c r="BO144" s="124"/>
    </row>
    <row r="145" spans="4:67" ht="9" customHeight="1" x14ac:dyDescent="0.2">
      <c r="D145" s="23"/>
      <c r="E145" s="24"/>
      <c r="F145" s="24"/>
      <c r="G145" s="24"/>
      <c r="H145" s="24"/>
      <c r="I145" s="25"/>
      <c r="J145" s="178"/>
      <c r="K145" s="179"/>
      <c r="L145" s="179"/>
      <c r="M145" s="179"/>
      <c r="N145" s="179"/>
      <c r="O145" s="180"/>
      <c r="P145" s="178"/>
      <c r="Q145" s="179"/>
      <c r="R145" s="179"/>
      <c r="S145" s="179"/>
      <c r="T145" s="179"/>
      <c r="U145" s="180"/>
      <c r="V145" s="215"/>
      <c r="W145" s="24"/>
      <c r="X145" s="24"/>
      <c r="Y145" s="25"/>
      <c r="Z145" s="35"/>
      <c r="AA145" s="36"/>
      <c r="AB145" s="36"/>
      <c r="AC145" s="36"/>
      <c r="AD145" s="36"/>
      <c r="AE145" s="36"/>
      <c r="AF145" s="37"/>
      <c r="AG145" s="35"/>
      <c r="AH145" s="36"/>
      <c r="AI145" s="36"/>
      <c r="AJ145" s="36"/>
      <c r="AK145" s="36"/>
      <c r="AL145" s="36"/>
      <c r="AM145" s="36"/>
      <c r="AN145" s="37"/>
      <c r="AO145" s="283"/>
      <c r="AP145" s="284"/>
      <c r="AQ145" s="285"/>
      <c r="AR145" s="210"/>
      <c r="AS145" s="211"/>
      <c r="AT145" s="211"/>
      <c r="AU145" s="211"/>
      <c r="AV145" s="211"/>
      <c r="AW145" s="211"/>
      <c r="AX145" s="211"/>
      <c r="AY145" s="212"/>
      <c r="AZ145" s="292"/>
      <c r="BA145" s="293"/>
      <c r="BB145" s="293"/>
      <c r="BC145" s="293"/>
      <c r="BD145" s="293"/>
      <c r="BE145" s="293"/>
      <c r="BF145" s="293"/>
      <c r="BG145" s="294"/>
      <c r="BH145" s="125"/>
      <c r="BI145" s="126"/>
      <c r="BJ145" s="126"/>
      <c r="BK145" s="126"/>
      <c r="BL145" s="126"/>
      <c r="BM145" s="126"/>
      <c r="BN145" s="126"/>
      <c r="BO145" s="127"/>
    </row>
    <row r="146" spans="4:67" ht="9" customHeight="1" x14ac:dyDescent="0.2">
      <c r="D146" s="17" t="str">
        <f>IF(ISBLANK(D91),"",(D91))</f>
        <v/>
      </c>
      <c r="E146" s="18"/>
      <c r="F146" s="18"/>
      <c r="G146" s="18"/>
      <c r="H146" s="18"/>
      <c r="I146" s="19"/>
      <c r="J146" s="26" t="s">
        <v>11</v>
      </c>
      <c r="K146" s="27"/>
      <c r="L146" s="27"/>
      <c r="M146" s="27" t="s">
        <v>12</v>
      </c>
      <c r="N146" s="27"/>
      <c r="O146" s="28"/>
      <c r="P146" s="26" t="s">
        <v>11</v>
      </c>
      <c r="Q146" s="27"/>
      <c r="R146" s="27"/>
      <c r="S146" s="27" t="s">
        <v>12</v>
      </c>
      <c r="T146" s="27"/>
      <c r="U146" s="28"/>
      <c r="V146" s="213" t="str">
        <f>IF(ISBLANK(V91),"",(V91))</f>
        <v/>
      </c>
      <c r="W146" s="18"/>
      <c r="X146" s="18"/>
      <c r="Y146" s="19"/>
      <c r="Z146" s="29" t="str">
        <f>IF(ISBLANK(Z91),"",(Z91))</f>
        <v/>
      </c>
      <c r="AA146" s="30"/>
      <c r="AB146" s="30"/>
      <c r="AC146" s="30"/>
      <c r="AD146" s="30"/>
      <c r="AE146" s="30"/>
      <c r="AF146" s="31"/>
      <c r="AG146" s="29">
        <f>IF(ISBLANK(AG91),"",(AG91))</f>
        <v>0</v>
      </c>
      <c r="AH146" s="30"/>
      <c r="AI146" s="30"/>
      <c r="AJ146" s="30"/>
      <c r="AK146" s="30"/>
      <c r="AL146" s="30"/>
      <c r="AM146" s="30"/>
      <c r="AN146" s="31"/>
      <c r="AO146" s="277" t="str">
        <f>IF(ISBLANK(AO91),"",(AO91))</f>
        <v/>
      </c>
      <c r="AP146" s="278"/>
      <c r="AQ146" s="279"/>
      <c r="AR146" s="204" t="str">
        <f>IF(ISBLANK(AR91),"",(AR91))</f>
        <v/>
      </c>
      <c r="AS146" s="205"/>
      <c r="AT146" s="205"/>
      <c r="AU146" s="205"/>
      <c r="AV146" s="205"/>
      <c r="AW146" s="205"/>
      <c r="AX146" s="205"/>
      <c r="AY146" s="206"/>
      <c r="AZ146" s="286" t="str">
        <f>IF(ISBLANK(AZ91),"",(AZ91))</f>
        <v/>
      </c>
      <c r="BA146" s="287"/>
      <c r="BB146" s="287"/>
      <c r="BC146" s="287"/>
      <c r="BD146" s="287"/>
      <c r="BE146" s="287"/>
      <c r="BF146" s="287"/>
      <c r="BG146" s="288"/>
      <c r="BH146" s="119"/>
      <c r="BI146" s="120"/>
      <c r="BJ146" s="120"/>
      <c r="BK146" s="120"/>
      <c r="BL146" s="120"/>
      <c r="BM146" s="120"/>
      <c r="BN146" s="120"/>
      <c r="BO146" s="121"/>
    </row>
    <row r="147" spans="4:67" ht="9" customHeight="1" x14ac:dyDescent="0.2">
      <c r="D147" s="20"/>
      <c r="E147" s="21"/>
      <c r="F147" s="21"/>
      <c r="G147" s="21"/>
      <c r="H147" s="21"/>
      <c r="I147" s="22"/>
      <c r="J147" s="175" t="str">
        <f>IF(ISBLANK(J92),"",(J92))</f>
        <v/>
      </c>
      <c r="K147" s="176"/>
      <c r="L147" s="176"/>
      <c r="M147" s="176"/>
      <c r="N147" s="176"/>
      <c r="O147" s="177"/>
      <c r="P147" s="175" t="str">
        <f>IF(ISBLANK(P92),"",(P92))</f>
        <v/>
      </c>
      <c r="Q147" s="176"/>
      <c r="R147" s="176"/>
      <c r="S147" s="176"/>
      <c r="T147" s="176"/>
      <c r="U147" s="177"/>
      <c r="V147" s="214"/>
      <c r="W147" s="21"/>
      <c r="X147" s="21"/>
      <c r="Y147" s="22"/>
      <c r="Z147" s="32"/>
      <c r="AA147" s="33"/>
      <c r="AB147" s="33"/>
      <c r="AC147" s="33"/>
      <c r="AD147" s="33"/>
      <c r="AE147" s="33"/>
      <c r="AF147" s="34"/>
      <c r="AG147" s="32"/>
      <c r="AH147" s="33"/>
      <c r="AI147" s="33"/>
      <c r="AJ147" s="33"/>
      <c r="AK147" s="33"/>
      <c r="AL147" s="33"/>
      <c r="AM147" s="33"/>
      <c r="AN147" s="34"/>
      <c r="AO147" s="280"/>
      <c r="AP147" s="281"/>
      <c r="AQ147" s="282"/>
      <c r="AR147" s="207"/>
      <c r="AS147" s="208"/>
      <c r="AT147" s="208"/>
      <c r="AU147" s="208"/>
      <c r="AV147" s="208"/>
      <c r="AW147" s="208"/>
      <c r="AX147" s="208"/>
      <c r="AY147" s="209"/>
      <c r="AZ147" s="289"/>
      <c r="BA147" s="290"/>
      <c r="BB147" s="290"/>
      <c r="BC147" s="290"/>
      <c r="BD147" s="290"/>
      <c r="BE147" s="290"/>
      <c r="BF147" s="290"/>
      <c r="BG147" s="291"/>
      <c r="BH147" s="122"/>
      <c r="BI147" s="123"/>
      <c r="BJ147" s="123"/>
      <c r="BK147" s="123"/>
      <c r="BL147" s="123"/>
      <c r="BM147" s="123"/>
      <c r="BN147" s="123"/>
      <c r="BO147" s="124"/>
    </row>
    <row r="148" spans="4:67" ht="9" customHeight="1" thickBot="1" x14ac:dyDescent="0.25">
      <c r="D148" s="23"/>
      <c r="E148" s="24"/>
      <c r="F148" s="24"/>
      <c r="G148" s="24"/>
      <c r="H148" s="24"/>
      <c r="I148" s="25"/>
      <c r="J148" s="216"/>
      <c r="K148" s="217"/>
      <c r="L148" s="217"/>
      <c r="M148" s="217"/>
      <c r="N148" s="217"/>
      <c r="O148" s="218"/>
      <c r="P148" s="216"/>
      <c r="Q148" s="217"/>
      <c r="R148" s="217"/>
      <c r="S148" s="217"/>
      <c r="T148" s="217"/>
      <c r="U148" s="218"/>
      <c r="V148" s="228"/>
      <c r="W148" s="229"/>
      <c r="X148" s="229"/>
      <c r="Y148" s="230"/>
      <c r="Z148" s="35"/>
      <c r="AA148" s="36"/>
      <c r="AB148" s="36"/>
      <c r="AC148" s="36"/>
      <c r="AD148" s="36"/>
      <c r="AE148" s="36"/>
      <c r="AF148" s="37"/>
      <c r="AG148" s="35"/>
      <c r="AH148" s="36"/>
      <c r="AI148" s="36"/>
      <c r="AJ148" s="36"/>
      <c r="AK148" s="36"/>
      <c r="AL148" s="36"/>
      <c r="AM148" s="36"/>
      <c r="AN148" s="37"/>
      <c r="AO148" s="283"/>
      <c r="AP148" s="284"/>
      <c r="AQ148" s="285"/>
      <c r="AR148" s="210"/>
      <c r="AS148" s="211"/>
      <c r="AT148" s="211"/>
      <c r="AU148" s="211"/>
      <c r="AV148" s="211"/>
      <c r="AW148" s="211"/>
      <c r="AX148" s="211"/>
      <c r="AY148" s="212"/>
      <c r="AZ148" s="292"/>
      <c r="BA148" s="293"/>
      <c r="BB148" s="293"/>
      <c r="BC148" s="293"/>
      <c r="BD148" s="293"/>
      <c r="BE148" s="293"/>
      <c r="BF148" s="293"/>
      <c r="BG148" s="294"/>
      <c r="BH148" s="125"/>
      <c r="BI148" s="126"/>
      <c r="BJ148" s="126"/>
      <c r="BK148" s="126"/>
      <c r="BL148" s="126"/>
      <c r="BM148" s="126"/>
      <c r="BN148" s="126"/>
      <c r="BO148" s="127"/>
    </row>
    <row r="149" spans="4:67" ht="9" customHeight="1" x14ac:dyDescent="0.2">
      <c r="D149" s="93" t="s">
        <v>61</v>
      </c>
      <c r="E149" s="85"/>
      <c r="F149" s="85"/>
      <c r="G149" s="85"/>
      <c r="H149" s="85"/>
      <c r="I149" s="86"/>
      <c r="J149" s="78">
        <f>IF(ISBLANK(J94),"",(J94))</f>
        <v>34000</v>
      </c>
      <c r="K149" s="79"/>
      <c r="L149" s="79"/>
      <c r="M149" s="79"/>
      <c r="N149" s="79"/>
      <c r="O149" s="79"/>
      <c r="P149" s="79"/>
      <c r="Q149" s="79"/>
      <c r="R149" s="80"/>
      <c r="S149" s="84" t="s">
        <v>70</v>
      </c>
      <c r="T149" s="85"/>
      <c r="U149" s="85"/>
      <c r="V149" s="85"/>
      <c r="W149" s="85"/>
      <c r="X149" s="86"/>
      <c r="Y149" s="78">
        <f>IF(ISBLANK(Y94),"",(Y94))</f>
        <v>3400</v>
      </c>
      <c r="Z149" s="79"/>
      <c r="AA149" s="79"/>
      <c r="AB149" s="79"/>
      <c r="AC149" s="79"/>
      <c r="AD149" s="79"/>
      <c r="AE149" s="79"/>
      <c r="AF149" s="79"/>
      <c r="AG149" s="80"/>
      <c r="AH149" s="164" t="str">
        <f>IF(ISBLANK(AH94),"",(AH94))</f>
        <v>10%対象合計</v>
      </c>
      <c r="AI149" s="165"/>
      <c r="AJ149" s="165"/>
      <c r="AK149" s="165"/>
      <c r="AL149" s="165"/>
      <c r="AM149" s="165"/>
      <c r="AN149" s="166"/>
      <c r="AO149" s="78">
        <f>IF(ISBLANK(AO94),"",(AO94))</f>
        <v>37400</v>
      </c>
      <c r="AP149" s="79"/>
      <c r="AQ149" s="79"/>
      <c r="AR149" s="79"/>
      <c r="AS149" s="79"/>
      <c r="AT149" s="79"/>
      <c r="AU149" s="79"/>
      <c r="AV149" s="79"/>
      <c r="AW149" s="79"/>
      <c r="AX149" s="79"/>
      <c r="AY149" s="79"/>
      <c r="AZ149" s="161"/>
      <c r="BA149" s="219" t="s">
        <v>35</v>
      </c>
      <c r="BB149" s="220"/>
      <c r="BC149" s="220"/>
      <c r="BD149" s="220"/>
      <c r="BE149" s="220"/>
      <c r="BF149" s="220"/>
      <c r="BG149" s="220"/>
      <c r="BH149" s="220"/>
      <c r="BI149" s="220"/>
      <c r="BJ149" s="220"/>
      <c r="BK149" s="220"/>
      <c r="BL149" s="220"/>
      <c r="BM149" s="220"/>
      <c r="BN149" s="220"/>
      <c r="BO149" s="221"/>
    </row>
    <row r="150" spans="4:67" ht="9" customHeight="1" x14ac:dyDescent="0.2">
      <c r="D150" s="94"/>
      <c r="E150" s="88"/>
      <c r="F150" s="88"/>
      <c r="G150" s="88"/>
      <c r="H150" s="88"/>
      <c r="I150" s="89"/>
      <c r="J150" s="32"/>
      <c r="K150" s="33"/>
      <c r="L150" s="33"/>
      <c r="M150" s="33"/>
      <c r="N150" s="33"/>
      <c r="O150" s="33"/>
      <c r="P150" s="33"/>
      <c r="Q150" s="33"/>
      <c r="R150" s="34"/>
      <c r="S150" s="87"/>
      <c r="T150" s="88"/>
      <c r="U150" s="88"/>
      <c r="V150" s="88"/>
      <c r="W150" s="88"/>
      <c r="X150" s="89"/>
      <c r="Y150" s="32"/>
      <c r="Z150" s="33"/>
      <c r="AA150" s="33"/>
      <c r="AB150" s="33"/>
      <c r="AC150" s="33"/>
      <c r="AD150" s="33"/>
      <c r="AE150" s="33"/>
      <c r="AF150" s="33"/>
      <c r="AG150" s="34"/>
      <c r="AH150" s="167"/>
      <c r="AI150" s="168"/>
      <c r="AJ150" s="168"/>
      <c r="AK150" s="168"/>
      <c r="AL150" s="168"/>
      <c r="AM150" s="168"/>
      <c r="AN150" s="169"/>
      <c r="AO150" s="32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162"/>
      <c r="BA150" s="222"/>
      <c r="BB150" s="223"/>
      <c r="BC150" s="223"/>
      <c r="BD150" s="223"/>
      <c r="BE150" s="223"/>
      <c r="BF150" s="223"/>
      <c r="BG150" s="223"/>
      <c r="BH150" s="223"/>
      <c r="BI150" s="223"/>
      <c r="BJ150" s="223"/>
      <c r="BK150" s="223"/>
      <c r="BL150" s="223"/>
      <c r="BM150" s="223"/>
      <c r="BN150" s="223"/>
      <c r="BO150" s="224"/>
    </row>
    <row r="151" spans="4:67" ht="9" customHeight="1" thickBot="1" x14ac:dyDescent="0.25">
      <c r="D151" s="95"/>
      <c r="E151" s="91"/>
      <c r="F151" s="91"/>
      <c r="G151" s="91"/>
      <c r="H151" s="91"/>
      <c r="I151" s="92"/>
      <c r="J151" s="81"/>
      <c r="K151" s="82"/>
      <c r="L151" s="82"/>
      <c r="M151" s="82"/>
      <c r="N151" s="82"/>
      <c r="O151" s="82"/>
      <c r="P151" s="82"/>
      <c r="Q151" s="82"/>
      <c r="R151" s="83"/>
      <c r="S151" s="90"/>
      <c r="T151" s="91"/>
      <c r="U151" s="91"/>
      <c r="V151" s="91"/>
      <c r="W151" s="91"/>
      <c r="X151" s="92"/>
      <c r="Y151" s="81"/>
      <c r="Z151" s="82"/>
      <c r="AA151" s="82"/>
      <c r="AB151" s="82"/>
      <c r="AC151" s="82"/>
      <c r="AD151" s="82"/>
      <c r="AE151" s="82"/>
      <c r="AF151" s="82"/>
      <c r="AG151" s="83"/>
      <c r="AH151" s="170"/>
      <c r="AI151" s="171"/>
      <c r="AJ151" s="171"/>
      <c r="AK151" s="171"/>
      <c r="AL151" s="171"/>
      <c r="AM151" s="171"/>
      <c r="AN151" s="172"/>
      <c r="AO151" s="81"/>
      <c r="AP151" s="82"/>
      <c r="AQ151" s="82"/>
      <c r="AR151" s="82"/>
      <c r="AS151" s="82"/>
      <c r="AT151" s="82"/>
      <c r="AU151" s="82"/>
      <c r="AV151" s="82"/>
      <c r="AW151" s="82"/>
      <c r="AX151" s="82"/>
      <c r="AY151" s="82"/>
      <c r="AZ151" s="163"/>
      <c r="BA151" s="222"/>
      <c r="BB151" s="223"/>
      <c r="BC151" s="223"/>
      <c r="BD151" s="223"/>
      <c r="BE151" s="223"/>
      <c r="BF151" s="223"/>
      <c r="BG151" s="223"/>
      <c r="BH151" s="223"/>
      <c r="BI151" s="223"/>
      <c r="BJ151" s="223"/>
      <c r="BK151" s="223"/>
      <c r="BL151" s="223"/>
      <c r="BM151" s="223"/>
      <c r="BN151" s="223"/>
      <c r="BO151" s="224"/>
    </row>
    <row r="152" spans="4:67" ht="9" customHeight="1" x14ac:dyDescent="0.2">
      <c r="D152" s="93" t="str">
        <f>IF(ISBLANK(D97),"",(D97))</f>
        <v>軽8％対象</v>
      </c>
      <c r="E152" s="85"/>
      <c r="F152" s="85"/>
      <c r="G152" s="85"/>
      <c r="H152" s="85"/>
      <c r="I152" s="86"/>
      <c r="J152" s="78">
        <f>IF(ISBLANK(J97),"",(J97))</f>
        <v>0</v>
      </c>
      <c r="K152" s="79"/>
      <c r="L152" s="79"/>
      <c r="M152" s="79"/>
      <c r="N152" s="79"/>
      <c r="O152" s="79"/>
      <c r="P152" s="79"/>
      <c r="Q152" s="79"/>
      <c r="R152" s="80"/>
      <c r="S152" s="84" t="str">
        <f>IF(ISBLANK(S97),"",(S97))</f>
        <v>消費税</v>
      </c>
      <c r="T152" s="85"/>
      <c r="U152" s="85"/>
      <c r="V152" s="85"/>
      <c r="W152" s="85"/>
      <c r="X152" s="86"/>
      <c r="Y152" s="78">
        <f>IF(ISBLANK(Y97),"",(Y97))</f>
        <v>0</v>
      </c>
      <c r="Z152" s="79"/>
      <c r="AA152" s="79"/>
      <c r="AB152" s="79"/>
      <c r="AC152" s="79"/>
      <c r="AD152" s="79"/>
      <c r="AE152" s="79"/>
      <c r="AF152" s="79"/>
      <c r="AG152" s="80"/>
      <c r="AH152" s="164" t="str">
        <f>IF(ISBLANK(AH97),"",(AH97))</f>
        <v>軽8％対象合計</v>
      </c>
      <c r="AI152" s="165"/>
      <c r="AJ152" s="165"/>
      <c r="AK152" s="165"/>
      <c r="AL152" s="165"/>
      <c r="AM152" s="165"/>
      <c r="AN152" s="166"/>
      <c r="AO152" s="78">
        <f>IF(ISBLANK(AO97),"",(AO97))</f>
        <v>0</v>
      </c>
      <c r="AP152" s="79"/>
      <c r="AQ152" s="79"/>
      <c r="AR152" s="79"/>
      <c r="AS152" s="79"/>
      <c r="AT152" s="79"/>
      <c r="AU152" s="79"/>
      <c r="AV152" s="79"/>
      <c r="AW152" s="79"/>
      <c r="AX152" s="79"/>
      <c r="AY152" s="79"/>
      <c r="AZ152" s="161"/>
      <c r="BA152" s="222"/>
      <c r="BB152" s="223"/>
      <c r="BC152" s="223"/>
      <c r="BD152" s="223"/>
      <c r="BE152" s="223"/>
      <c r="BF152" s="223"/>
      <c r="BG152" s="223"/>
      <c r="BH152" s="223"/>
      <c r="BI152" s="223"/>
      <c r="BJ152" s="223"/>
      <c r="BK152" s="223"/>
      <c r="BL152" s="223"/>
      <c r="BM152" s="223"/>
      <c r="BN152" s="223"/>
      <c r="BO152" s="224"/>
    </row>
    <row r="153" spans="4:67" ht="9" customHeight="1" x14ac:dyDescent="0.2">
      <c r="D153" s="94"/>
      <c r="E153" s="88"/>
      <c r="F153" s="88"/>
      <c r="G153" s="88"/>
      <c r="H153" s="88"/>
      <c r="I153" s="89"/>
      <c r="J153" s="32"/>
      <c r="K153" s="33"/>
      <c r="L153" s="33"/>
      <c r="M153" s="33"/>
      <c r="N153" s="33"/>
      <c r="O153" s="33"/>
      <c r="P153" s="33"/>
      <c r="Q153" s="33"/>
      <c r="R153" s="34"/>
      <c r="S153" s="87"/>
      <c r="T153" s="88"/>
      <c r="U153" s="88"/>
      <c r="V153" s="88"/>
      <c r="W153" s="88"/>
      <c r="X153" s="89"/>
      <c r="Y153" s="32"/>
      <c r="Z153" s="33"/>
      <c r="AA153" s="33"/>
      <c r="AB153" s="33"/>
      <c r="AC153" s="33"/>
      <c r="AD153" s="33"/>
      <c r="AE153" s="33"/>
      <c r="AF153" s="33"/>
      <c r="AG153" s="34"/>
      <c r="AH153" s="167"/>
      <c r="AI153" s="168"/>
      <c r="AJ153" s="168"/>
      <c r="AK153" s="168"/>
      <c r="AL153" s="168"/>
      <c r="AM153" s="168"/>
      <c r="AN153" s="169"/>
      <c r="AO153" s="32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162"/>
      <c r="BA153" s="222"/>
      <c r="BB153" s="223"/>
      <c r="BC153" s="223"/>
      <c r="BD153" s="223"/>
      <c r="BE153" s="223"/>
      <c r="BF153" s="223"/>
      <c r="BG153" s="223"/>
      <c r="BH153" s="223"/>
      <c r="BI153" s="223"/>
      <c r="BJ153" s="223"/>
      <c r="BK153" s="223"/>
      <c r="BL153" s="223"/>
      <c r="BM153" s="223"/>
      <c r="BN153" s="223"/>
      <c r="BO153" s="224"/>
    </row>
    <row r="154" spans="4:67" ht="9" customHeight="1" thickBot="1" x14ac:dyDescent="0.25">
      <c r="D154" s="95"/>
      <c r="E154" s="91"/>
      <c r="F154" s="91"/>
      <c r="G154" s="91"/>
      <c r="H154" s="91"/>
      <c r="I154" s="92"/>
      <c r="J154" s="81"/>
      <c r="K154" s="82"/>
      <c r="L154" s="82"/>
      <c r="M154" s="82"/>
      <c r="N154" s="82"/>
      <c r="O154" s="82"/>
      <c r="P154" s="82"/>
      <c r="Q154" s="82"/>
      <c r="R154" s="83"/>
      <c r="S154" s="90"/>
      <c r="T154" s="91"/>
      <c r="U154" s="91"/>
      <c r="V154" s="91"/>
      <c r="W154" s="91"/>
      <c r="X154" s="92"/>
      <c r="Y154" s="81"/>
      <c r="Z154" s="82"/>
      <c r="AA154" s="82"/>
      <c r="AB154" s="82"/>
      <c r="AC154" s="82"/>
      <c r="AD154" s="82"/>
      <c r="AE154" s="82"/>
      <c r="AF154" s="82"/>
      <c r="AG154" s="83"/>
      <c r="AH154" s="170"/>
      <c r="AI154" s="171"/>
      <c r="AJ154" s="171"/>
      <c r="AK154" s="171"/>
      <c r="AL154" s="171"/>
      <c r="AM154" s="171"/>
      <c r="AN154" s="172"/>
      <c r="AO154" s="81"/>
      <c r="AP154" s="82"/>
      <c r="AQ154" s="82"/>
      <c r="AR154" s="82"/>
      <c r="AS154" s="82"/>
      <c r="AT154" s="82"/>
      <c r="AU154" s="82"/>
      <c r="AV154" s="82"/>
      <c r="AW154" s="82"/>
      <c r="AX154" s="82"/>
      <c r="AY154" s="82"/>
      <c r="AZ154" s="163"/>
      <c r="BA154" s="222"/>
      <c r="BB154" s="223"/>
      <c r="BC154" s="223"/>
      <c r="BD154" s="223"/>
      <c r="BE154" s="223"/>
      <c r="BF154" s="223"/>
      <c r="BG154" s="223"/>
      <c r="BH154" s="223"/>
      <c r="BI154" s="223"/>
      <c r="BJ154" s="223"/>
      <c r="BK154" s="223"/>
      <c r="BL154" s="223"/>
      <c r="BM154" s="223"/>
      <c r="BN154" s="223"/>
      <c r="BO154" s="224"/>
    </row>
    <row r="155" spans="4:67" ht="9" customHeight="1" x14ac:dyDescent="0.2">
      <c r="D155" s="93" t="str">
        <f>IF(ISBLANK(D100),"",(D100))</f>
        <v>旧8％対象</v>
      </c>
      <c r="E155" s="85"/>
      <c r="F155" s="85"/>
      <c r="G155" s="85"/>
      <c r="H155" s="85"/>
      <c r="I155" s="86"/>
      <c r="J155" s="78">
        <f>IF(ISBLANK(J100),"",(J100))</f>
        <v>0</v>
      </c>
      <c r="K155" s="79"/>
      <c r="L155" s="79"/>
      <c r="M155" s="79"/>
      <c r="N155" s="79"/>
      <c r="O155" s="79"/>
      <c r="P155" s="79"/>
      <c r="Q155" s="79"/>
      <c r="R155" s="80"/>
      <c r="S155" s="84" t="str">
        <f>IF(ISBLANK(S100),"",(S100))</f>
        <v>消費税</v>
      </c>
      <c r="T155" s="85"/>
      <c r="U155" s="85"/>
      <c r="V155" s="85"/>
      <c r="W155" s="85"/>
      <c r="X155" s="86"/>
      <c r="Y155" s="78">
        <f>IF(ISBLANK(Y100),"",(Y100))</f>
        <v>0</v>
      </c>
      <c r="Z155" s="79"/>
      <c r="AA155" s="79"/>
      <c r="AB155" s="79"/>
      <c r="AC155" s="79"/>
      <c r="AD155" s="79"/>
      <c r="AE155" s="79"/>
      <c r="AF155" s="79"/>
      <c r="AG155" s="80"/>
      <c r="AH155" s="164" t="str">
        <f>IF(ISBLANK(AH100),"",(AH100))</f>
        <v>旧8％対象合計</v>
      </c>
      <c r="AI155" s="165"/>
      <c r="AJ155" s="165"/>
      <c r="AK155" s="165"/>
      <c r="AL155" s="165"/>
      <c r="AM155" s="165"/>
      <c r="AN155" s="166"/>
      <c r="AO155" s="78">
        <f>IF(ISBLANK(AO100),"",(AO100))</f>
        <v>0</v>
      </c>
      <c r="AP155" s="79"/>
      <c r="AQ155" s="79"/>
      <c r="AR155" s="79"/>
      <c r="AS155" s="79"/>
      <c r="AT155" s="79"/>
      <c r="AU155" s="79"/>
      <c r="AV155" s="79"/>
      <c r="AW155" s="79"/>
      <c r="AX155" s="79"/>
      <c r="AY155" s="79"/>
      <c r="AZ155" s="161"/>
      <c r="BA155" s="222"/>
      <c r="BB155" s="223"/>
      <c r="BC155" s="223"/>
      <c r="BD155" s="223"/>
      <c r="BE155" s="223"/>
      <c r="BF155" s="223"/>
      <c r="BG155" s="223"/>
      <c r="BH155" s="223"/>
      <c r="BI155" s="223"/>
      <c r="BJ155" s="223"/>
      <c r="BK155" s="223"/>
      <c r="BL155" s="223"/>
      <c r="BM155" s="223"/>
      <c r="BN155" s="223"/>
      <c r="BO155" s="224"/>
    </row>
    <row r="156" spans="4:67" ht="9" customHeight="1" x14ac:dyDescent="0.2">
      <c r="D156" s="94"/>
      <c r="E156" s="88"/>
      <c r="F156" s="88"/>
      <c r="G156" s="88"/>
      <c r="H156" s="88"/>
      <c r="I156" s="89"/>
      <c r="J156" s="32"/>
      <c r="K156" s="33"/>
      <c r="L156" s="33"/>
      <c r="M156" s="33"/>
      <c r="N156" s="33"/>
      <c r="O156" s="33"/>
      <c r="P156" s="33"/>
      <c r="Q156" s="33"/>
      <c r="R156" s="34"/>
      <c r="S156" s="87"/>
      <c r="T156" s="88"/>
      <c r="U156" s="88"/>
      <c r="V156" s="88"/>
      <c r="W156" s="88"/>
      <c r="X156" s="89"/>
      <c r="Y156" s="32"/>
      <c r="Z156" s="33"/>
      <c r="AA156" s="33"/>
      <c r="AB156" s="33"/>
      <c r="AC156" s="33"/>
      <c r="AD156" s="33"/>
      <c r="AE156" s="33"/>
      <c r="AF156" s="33"/>
      <c r="AG156" s="34"/>
      <c r="AH156" s="167"/>
      <c r="AI156" s="168"/>
      <c r="AJ156" s="168"/>
      <c r="AK156" s="168"/>
      <c r="AL156" s="168"/>
      <c r="AM156" s="168"/>
      <c r="AN156" s="169"/>
      <c r="AO156" s="32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162"/>
      <c r="BA156" s="222"/>
      <c r="BB156" s="223"/>
      <c r="BC156" s="223"/>
      <c r="BD156" s="223"/>
      <c r="BE156" s="223"/>
      <c r="BF156" s="223"/>
      <c r="BG156" s="223"/>
      <c r="BH156" s="223"/>
      <c r="BI156" s="223"/>
      <c r="BJ156" s="223"/>
      <c r="BK156" s="223"/>
      <c r="BL156" s="223"/>
      <c r="BM156" s="223"/>
      <c r="BN156" s="223"/>
      <c r="BO156" s="224"/>
    </row>
    <row r="157" spans="4:67" ht="9" customHeight="1" thickBot="1" x14ac:dyDescent="0.25">
      <c r="D157" s="95"/>
      <c r="E157" s="91"/>
      <c r="F157" s="91"/>
      <c r="G157" s="91"/>
      <c r="H157" s="91"/>
      <c r="I157" s="92"/>
      <c r="J157" s="81"/>
      <c r="K157" s="82"/>
      <c r="L157" s="82"/>
      <c r="M157" s="82"/>
      <c r="N157" s="82"/>
      <c r="O157" s="82"/>
      <c r="P157" s="82"/>
      <c r="Q157" s="82"/>
      <c r="R157" s="83"/>
      <c r="S157" s="90"/>
      <c r="T157" s="91"/>
      <c r="U157" s="91"/>
      <c r="V157" s="91"/>
      <c r="W157" s="91"/>
      <c r="X157" s="92"/>
      <c r="Y157" s="81"/>
      <c r="Z157" s="82"/>
      <c r="AA157" s="82"/>
      <c r="AB157" s="82"/>
      <c r="AC157" s="82"/>
      <c r="AD157" s="82"/>
      <c r="AE157" s="82"/>
      <c r="AF157" s="82"/>
      <c r="AG157" s="83"/>
      <c r="AH157" s="170"/>
      <c r="AI157" s="171"/>
      <c r="AJ157" s="171"/>
      <c r="AK157" s="171"/>
      <c r="AL157" s="171"/>
      <c r="AM157" s="171"/>
      <c r="AN157" s="172"/>
      <c r="AO157" s="81"/>
      <c r="AP157" s="82"/>
      <c r="AQ157" s="82"/>
      <c r="AR157" s="82"/>
      <c r="AS157" s="82"/>
      <c r="AT157" s="82"/>
      <c r="AU157" s="82"/>
      <c r="AV157" s="82"/>
      <c r="AW157" s="82"/>
      <c r="AX157" s="82"/>
      <c r="AY157" s="82"/>
      <c r="AZ157" s="163"/>
      <c r="BA157" s="222"/>
      <c r="BB157" s="223"/>
      <c r="BC157" s="223"/>
      <c r="BD157" s="223"/>
      <c r="BE157" s="223"/>
      <c r="BF157" s="223"/>
      <c r="BG157" s="223"/>
      <c r="BH157" s="223"/>
      <c r="BI157" s="223"/>
      <c r="BJ157" s="223"/>
      <c r="BK157" s="223"/>
      <c r="BL157" s="223"/>
      <c r="BM157" s="223"/>
      <c r="BN157" s="223"/>
      <c r="BO157" s="224"/>
    </row>
    <row r="158" spans="4:67" ht="9" customHeight="1" x14ac:dyDescent="0.2">
      <c r="D158" s="140" t="s">
        <v>69</v>
      </c>
      <c r="E158" s="141"/>
      <c r="F158" s="141"/>
      <c r="G158" s="141"/>
      <c r="H158" s="141"/>
      <c r="I158" s="142"/>
      <c r="J158" s="78">
        <f>IF(ISBLANK(J103),"",(J103))</f>
        <v>34000</v>
      </c>
      <c r="K158" s="79"/>
      <c r="L158" s="79"/>
      <c r="M158" s="79"/>
      <c r="N158" s="79"/>
      <c r="O158" s="79"/>
      <c r="P158" s="79"/>
      <c r="Q158" s="79"/>
      <c r="R158" s="80"/>
      <c r="S158" s="149" t="s">
        <v>71</v>
      </c>
      <c r="T158" s="141"/>
      <c r="U158" s="141"/>
      <c r="V158" s="141"/>
      <c r="W158" s="141"/>
      <c r="X158" s="142"/>
      <c r="Y158" s="78">
        <f>IF(ISBLANK(Y103),"",(Y103))</f>
        <v>3400</v>
      </c>
      <c r="Z158" s="79"/>
      <c r="AA158" s="79"/>
      <c r="AB158" s="79"/>
      <c r="AC158" s="79"/>
      <c r="AD158" s="79"/>
      <c r="AE158" s="79"/>
      <c r="AF158" s="79"/>
      <c r="AG158" s="80"/>
      <c r="AH158" s="152" t="s">
        <v>64</v>
      </c>
      <c r="AI158" s="153"/>
      <c r="AJ158" s="153"/>
      <c r="AK158" s="153"/>
      <c r="AL158" s="153"/>
      <c r="AM158" s="153"/>
      <c r="AN158" s="154"/>
      <c r="AO158" s="78">
        <f>IF(ISBLANK(AO103),"",(AO103))</f>
        <v>37400</v>
      </c>
      <c r="AP158" s="79"/>
      <c r="AQ158" s="79"/>
      <c r="AR158" s="79"/>
      <c r="AS158" s="79"/>
      <c r="AT158" s="79"/>
      <c r="AU158" s="79"/>
      <c r="AV158" s="79"/>
      <c r="AW158" s="79"/>
      <c r="AX158" s="79"/>
      <c r="AY158" s="79"/>
      <c r="AZ158" s="161"/>
      <c r="BA158" s="222"/>
      <c r="BB158" s="223"/>
      <c r="BC158" s="223"/>
      <c r="BD158" s="223"/>
      <c r="BE158" s="223"/>
      <c r="BF158" s="223"/>
      <c r="BG158" s="223"/>
      <c r="BH158" s="223"/>
      <c r="BI158" s="223"/>
      <c r="BJ158" s="223"/>
      <c r="BK158" s="223"/>
      <c r="BL158" s="223"/>
      <c r="BM158" s="223"/>
      <c r="BN158" s="223"/>
      <c r="BO158" s="224"/>
    </row>
    <row r="159" spans="4:67" ht="9" customHeight="1" x14ac:dyDescent="0.2">
      <c r="D159" s="143"/>
      <c r="E159" s="144"/>
      <c r="F159" s="144"/>
      <c r="G159" s="144"/>
      <c r="H159" s="144"/>
      <c r="I159" s="145"/>
      <c r="J159" s="32"/>
      <c r="K159" s="33"/>
      <c r="L159" s="33"/>
      <c r="M159" s="33"/>
      <c r="N159" s="33"/>
      <c r="O159" s="33"/>
      <c r="P159" s="33"/>
      <c r="Q159" s="33"/>
      <c r="R159" s="34"/>
      <c r="S159" s="150"/>
      <c r="T159" s="144"/>
      <c r="U159" s="144"/>
      <c r="V159" s="144"/>
      <c r="W159" s="144"/>
      <c r="X159" s="145"/>
      <c r="Y159" s="32"/>
      <c r="Z159" s="33"/>
      <c r="AA159" s="33"/>
      <c r="AB159" s="33"/>
      <c r="AC159" s="33"/>
      <c r="AD159" s="33"/>
      <c r="AE159" s="33"/>
      <c r="AF159" s="33"/>
      <c r="AG159" s="34"/>
      <c r="AH159" s="155"/>
      <c r="AI159" s="156"/>
      <c r="AJ159" s="156"/>
      <c r="AK159" s="156"/>
      <c r="AL159" s="156"/>
      <c r="AM159" s="156"/>
      <c r="AN159" s="157"/>
      <c r="AO159" s="32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162"/>
      <c r="BA159" s="222"/>
      <c r="BB159" s="223"/>
      <c r="BC159" s="223"/>
      <c r="BD159" s="223"/>
      <c r="BE159" s="223"/>
      <c r="BF159" s="223"/>
      <c r="BG159" s="223"/>
      <c r="BH159" s="223"/>
      <c r="BI159" s="223"/>
      <c r="BJ159" s="223"/>
      <c r="BK159" s="223"/>
      <c r="BL159" s="223"/>
      <c r="BM159" s="223"/>
      <c r="BN159" s="223"/>
      <c r="BO159" s="224"/>
    </row>
    <row r="160" spans="4:67" ht="9" customHeight="1" thickBot="1" x14ac:dyDescent="0.25">
      <c r="D160" s="146"/>
      <c r="E160" s="147"/>
      <c r="F160" s="147"/>
      <c r="G160" s="147"/>
      <c r="H160" s="147"/>
      <c r="I160" s="148"/>
      <c r="J160" s="81"/>
      <c r="K160" s="82"/>
      <c r="L160" s="82"/>
      <c r="M160" s="82"/>
      <c r="N160" s="82"/>
      <c r="O160" s="82"/>
      <c r="P160" s="82"/>
      <c r="Q160" s="82"/>
      <c r="R160" s="83"/>
      <c r="S160" s="151"/>
      <c r="T160" s="147"/>
      <c r="U160" s="147"/>
      <c r="V160" s="147"/>
      <c r="W160" s="147"/>
      <c r="X160" s="148"/>
      <c r="Y160" s="81"/>
      <c r="Z160" s="82"/>
      <c r="AA160" s="82"/>
      <c r="AB160" s="82"/>
      <c r="AC160" s="82"/>
      <c r="AD160" s="82"/>
      <c r="AE160" s="82"/>
      <c r="AF160" s="82"/>
      <c r="AG160" s="83"/>
      <c r="AH160" s="158"/>
      <c r="AI160" s="159"/>
      <c r="AJ160" s="159"/>
      <c r="AK160" s="159"/>
      <c r="AL160" s="159"/>
      <c r="AM160" s="159"/>
      <c r="AN160" s="160"/>
      <c r="AO160" s="81"/>
      <c r="AP160" s="82"/>
      <c r="AQ160" s="82"/>
      <c r="AR160" s="82"/>
      <c r="AS160" s="82"/>
      <c r="AT160" s="82"/>
      <c r="AU160" s="82"/>
      <c r="AV160" s="82"/>
      <c r="AW160" s="82"/>
      <c r="AX160" s="82"/>
      <c r="AY160" s="82"/>
      <c r="AZ160" s="163"/>
      <c r="BA160" s="225"/>
      <c r="BB160" s="226"/>
      <c r="BC160" s="226"/>
      <c r="BD160" s="226"/>
      <c r="BE160" s="226"/>
      <c r="BF160" s="226"/>
      <c r="BG160" s="226"/>
      <c r="BH160" s="226"/>
      <c r="BI160" s="226"/>
      <c r="BJ160" s="226"/>
      <c r="BK160" s="226"/>
      <c r="BL160" s="226"/>
      <c r="BM160" s="226"/>
      <c r="BN160" s="226"/>
      <c r="BO160" s="227"/>
    </row>
    <row r="161" spans="4:67" ht="6.75" customHeight="1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8"/>
      <c r="R161" s="7"/>
      <c r="S161" s="7"/>
      <c r="T161" s="7"/>
      <c r="U161" s="7"/>
      <c r="V161" s="7"/>
      <c r="W161" s="8"/>
      <c r="X161" s="7"/>
      <c r="Y161" s="7"/>
      <c r="Z161" s="7"/>
      <c r="AA161" s="7"/>
      <c r="AB161" s="7"/>
      <c r="AC161" s="7"/>
      <c r="AD161" s="7"/>
      <c r="AE161" s="9"/>
      <c r="AF161" s="10"/>
      <c r="AG161" s="10"/>
      <c r="AH161" s="11"/>
      <c r="AI161" s="12"/>
      <c r="AJ161" s="10"/>
      <c r="AK161" s="10"/>
      <c r="AL161" s="10"/>
      <c r="AM161" s="10"/>
      <c r="AN161" s="9"/>
      <c r="AO161" s="10"/>
      <c r="AP161" s="10"/>
      <c r="AQ161" s="10"/>
      <c r="AR161" s="13"/>
      <c r="AS161" s="13"/>
      <c r="AT161" s="13"/>
      <c r="AU161" s="13"/>
      <c r="AV161" s="13"/>
      <c r="AW161" s="13"/>
      <c r="AX161" s="13"/>
      <c r="AY161" s="9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</row>
    <row r="162" spans="4:67" ht="6.75" customHeight="1" x14ac:dyDescent="0.2">
      <c r="D162" s="276" t="s">
        <v>36</v>
      </c>
      <c r="E162" s="276"/>
      <c r="F162" s="276"/>
      <c r="G162" s="276"/>
      <c r="H162" s="276"/>
      <c r="I162" s="276"/>
      <c r="J162" s="276"/>
      <c r="K162" s="276"/>
      <c r="L162" s="276"/>
      <c r="M162" s="276"/>
      <c r="N162" s="276"/>
      <c r="O162" s="276"/>
      <c r="P162" s="276"/>
      <c r="Q162" s="276"/>
      <c r="R162" s="276"/>
      <c r="S162" s="276"/>
      <c r="T162" s="276"/>
      <c r="U162" s="276"/>
      <c r="V162" s="276"/>
      <c r="W162" s="276"/>
      <c r="X162" s="276"/>
      <c r="Y162" s="276"/>
      <c r="Z162" s="276"/>
      <c r="AA162" s="276"/>
      <c r="AB162" s="276"/>
      <c r="AC162" s="276"/>
      <c r="AD162" s="276"/>
      <c r="AE162" s="276"/>
      <c r="AF162" s="276"/>
      <c r="AG162" s="276"/>
      <c r="AH162" s="276"/>
      <c r="AI162" s="276"/>
      <c r="AJ162" s="276"/>
      <c r="AK162" s="276"/>
      <c r="AL162" s="276"/>
      <c r="AM162" s="276"/>
      <c r="AN162" s="276"/>
      <c r="AO162" s="276"/>
      <c r="AP162" s="276"/>
      <c r="AQ162" s="276"/>
      <c r="AR162" s="276"/>
      <c r="AS162" s="276"/>
      <c r="AT162" s="276"/>
      <c r="AU162" s="276"/>
      <c r="AV162" s="276"/>
      <c r="AW162" s="276"/>
      <c r="AX162" s="276"/>
      <c r="AY162" s="276"/>
      <c r="AZ162" s="276"/>
      <c r="BA162" s="276"/>
      <c r="BB162" s="276"/>
      <c r="BC162" s="276"/>
      <c r="BD162" s="276"/>
      <c r="BE162" s="276"/>
      <c r="BF162" s="276"/>
      <c r="BG162" s="276"/>
      <c r="BH162" s="276"/>
      <c r="BI162" s="276"/>
      <c r="BJ162" s="276"/>
      <c r="BK162" s="276"/>
      <c r="BL162" s="276"/>
      <c r="BM162" s="276"/>
      <c r="BN162" s="276"/>
      <c r="BO162" s="276"/>
    </row>
    <row r="163" spans="4:67" ht="6.75" customHeight="1" x14ac:dyDescent="0.2">
      <c r="D163" s="276"/>
      <c r="E163" s="276"/>
      <c r="F163" s="276"/>
      <c r="G163" s="276"/>
      <c r="H163" s="276"/>
      <c r="I163" s="276"/>
      <c r="J163" s="276"/>
      <c r="K163" s="276"/>
      <c r="L163" s="276"/>
      <c r="M163" s="276"/>
      <c r="N163" s="276"/>
      <c r="O163" s="276"/>
      <c r="P163" s="276"/>
      <c r="Q163" s="276"/>
      <c r="R163" s="276"/>
      <c r="S163" s="276"/>
      <c r="T163" s="276"/>
      <c r="U163" s="276"/>
      <c r="V163" s="276"/>
      <c r="W163" s="276"/>
      <c r="X163" s="276"/>
      <c r="Y163" s="276"/>
      <c r="Z163" s="276"/>
      <c r="AA163" s="276"/>
      <c r="AB163" s="276"/>
      <c r="AC163" s="276"/>
      <c r="AD163" s="276"/>
      <c r="AE163" s="276"/>
      <c r="AF163" s="276"/>
      <c r="AG163" s="276"/>
      <c r="AH163" s="276"/>
      <c r="AI163" s="276"/>
      <c r="AJ163" s="276"/>
      <c r="AK163" s="276"/>
      <c r="AL163" s="276"/>
      <c r="AM163" s="276"/>
      <c r="AN163" s="276"/>
      <c r="AO163" s="276"/>
      <c r="AP163" s="276"/>
      <c r="AQ163" s="276"/>
      <c r="AR163" s="276"/>
      <c r="AS163" s="276"/>
      <c r="AT163" s="276"/>
      <c r="AU163" s="276"/>
      <c r="AV163" s="276"/>
      <c r="AW163" s="276"/>
      <c r="AX163" s="276"/>
      <c r="AY163" s="276"/>
      <c r="AZ163" s="276"/>
      <c r="BA163" s="276"/>
      <c r="BB163" s="276"/>
      <c r="BC163" s="276"/>
      <c r="BD163" s="276"/>
      <c r="BE163" s="276"/>
      <c r="BF163" s="276"/>
      <c r="BG163" s="276"/>
      <c r="BH163" s="276"/>
      <c r="BI163" s="276"/>
      <c r="BJ163" s="276"/>
      <c r="BK163" s="276"/>
      <c r="BL163" s="276"/>
      <c r="BM163" s="276"/>
      <c r="BN163" s="276"/>
      <c r="BO163" s="276"/>
    </row>
    <row r="164" spans="4:67" ht="6.75" customHeight="1" x14ac:dyDescent="0.2"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0"/>
      <c r="AF164" s="10"/>
      <c r="AG164" s="10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  <c r="BE164" s="13"/>
      <c r="BF164" s="13"/>
      <c r="BG164" s="10"/>
      <c r="BH164" s="10"/>
      <c r="BI164" s="10"/>
      <c r="BJ164" s="10"/>
      <c r="BK164" s="10"/>
      <c r="BL164" s="10"/>
      <c r="BM164" s="10"/>
      <c r="BN164" s="10"/>
      <c r="BO164" s="10"/>
    </row>
    <row r="165" spans="4:67" ht="6.75" customHeight="1" x14ac:dyDescent="0.2"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0"/>
      <c r="AF165" s="10"/>
      <c r="AG165" s="10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  <c r="BE165" s="13"/>
      <c r="BF165" s="13"/>
      <c r="BG165" s="10"/>
      <c r="BH165" s="10"/>
      <c r="BI165" s="10"/>
      <c r="BJ165" s="10"/>
      <c r="BK165" s="10"/>
      <c r="BL165" s="10"/>
      <c r="BM165" s="10"/>
      <c r="BN165" s="10"/>
      <c r="BO165" s="10"/>
    </row>
    <row r="166" spans="4:67" ht="6.75" customHeight="1" x14ac:dyDescent="0.2"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</row>
    <row r="167" spans="4:67" ht="6.75" customHeight="1" x14ac:dyDescent="0.2"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</row>
    <row r="168" spans="4:67" ht="6.75" customHeight="1" x14ac:dyDescent="0.2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</row>
    <row r="169" spans="4:67" ht="6.75" customHeight="1" x14ac:dyDescent="0.2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</row>
    <row r="170" spans="4:67" ht="6.75" customHeight="1" x14ac:dyDescent="0.2"/>
    <row r="171" spans="4:67" ht="6.75" customHeight="1" x14ac:dyDescent="0.2"/>
    <row r="172" spans="4:67" ht="6.75" customHeight="1" x14ac:dyDescent="0.2"/>
    <row r="173" spans="4:67" ht="6.75" customHeight="1" x14ac:dyDescent="0.2"/>
    <row r="174" spans="4:67" ht="6.75" customHeight="1" x14ac:dyDescent="0.2"/>
    <row r="175" spans="4:67" ht="6.75" customHeight="1" x14ac:dyDescent="0.2"/>
    <row r="176" spans="4:67" ht="6.75" customHeight="1" x14ac:dyDescent="0.2"/>
    <row r="177" ht="6.75" customHeight="1" x14ac:dyDescent="0.2"/>
    <row r="178" ht="6.75" customHeight="1" x14ac:dyDescent="0.2"/>
    <row r="179" ht="6.75" customHeight="1" x14ac:dyDescent="0.2"/>
    <row r="180" ht="6.75" customHeight="1" x14ac:dyDescent="0.2"/>
    <row r="181" ht="6.75" customHeight="1" x14ac:dyDescent="0.2"/>
    <row r="182" ht="6.75" customHeight="1" x14ac:dyDescent="0.2"/>
    <row r="183" ht="6.75" customHeight="1" x14ac:dyDescent="0.2"/>
    <row r="184" ht="6.75" customHeight="1" x14ac:dyDescent="0.2"/>
    <row r="185" ht="6.75" customHeight="1" x14ac:dyDescent="0.2"/>
    <row r="186" ht="6.75" customHeight="1" x14ac:dyDescent="0.2"/>
    <row r="187" ht="6.75" customHeight="1" x14ac:dyDescent="0.2"/>
    <row r="188" ht="6.75" customHeight="1" x14ac:dyDescent="0.2"/>
    <row r="189" ht="6.75" customHeight="1" x14ac:dyDescent="0.2"/>
    <row r="190" ht="6.75" customHeight="1" x14ac:dyDescent="0.2"/>
    <row r="191" ht="6.75" customHeight="1" x14ac:dyDescent="0.2"/>
    <row r="192" ht="6.75" customHeight="1" x14ac:dyDescent="0.2"/>
    <row r="193" ht="6.75" customHeight="1" x14ac:dyDescent="0.2"/>
    <row r="194" ht="6.75" customHeight="1" x14ac:dyDescent="0.2"/>
    <row r="195" ht="6.75" customHeight="1" x14ac:dyDescent="0.2"/>
    <row r="196" ht="6.75" customHeight="1" x14ac:dyDescent="0.2"/>
    <row r="197" ht="6.75" customHeight="1" x14ac:dyDescent="0.2"/>
    <row r="198" ht="6.75" customHeight="1" x14ac:dyDescent="0.2"/>
    <row r="199" ht="6.75" customHeight="1" x14ac:dyDescent="0.2"/>
    <row r="200" ht="6.75" customHeight="1" x14ac:dyDescent="0.2"/>
    <row r="201" ht="6.75" customHeight="1" x14ac:dyDescent="0.2"/>
    <row r="202" ht="6.75" customHeight="1" x14ac:dyDescent="0.2"/>
    <row r="203" ht="6.75" customHeight="1" x14ac:dyDescent="0.2"/>
    <row r="204" ht="6.75" customHeight="1" x14ac:dyDescent="0.2"/>
    <row r="205" ht="6.75" customHeight="1" x14ac:dyDescent="0.2"/>
    <row r="206" ht="6.75" customHeight="1" x14ac:dyDescent="0.2"/>
    <row r="207" ht="6.75" customHeight="1" x14ac:dyDescent="0.2"/>
    <row r="208" ht="6.75" customHeight="1" x14ac:dyDescent="0.2"/>
    <row r="209" ht="6.75" customHeight="1" x14ac:dyDescent="0.2"/>
    <row r="210" ht="6.75" customHeight="1" x14ac:dyDescent="0.2"/>
    <row r="211" ht="6.75" customHeight="1" x14ac:dyDescent="0.2"/>
    <row r="212" ht="6.75" customHeight="1" x14ac:dyDescent="0.2"/>
    <row r="213" ht="6.75" customHeight="1" x14ac:dyDescent="0.2"/>
    <row r="214" ht="6.75" customHeight="1" x14ac:dyDescent="0.2"/>
    <row r="215" ht="6.75" customHeight="1" x14ac:dyDescent="0.2"/>
    <row r="216" ht="6.75" customHeight="1" x14ac:dyDescent="0.2"/>
    <row r="217" ht="6.75" customHeight="1" x14ac:dyDescent="0.2"/>
    <row r="218" ht="6.75" customHeight="1" x14ac:dyDescent="0.2"/>
    <row r="219" ht="6.75" customHeight="1" x14ac:dyDescent="0.2"/>
    <row r="220" ht="6.75" customHeight="1" x14ac:dyDescent="0.2"/>
    <row r="221" ht="6.75" customHeight="1" x14ac:dyDescent="0.2"/>
    <row r="222" ht="6.75" customHeight="1" x14ac:dyDescent="0.2"/>
    <row r="223" ht="6.75" customHeight="1" x14ac:dyDescent="0.2"/>
    <row r="224" ht="6.75" customHeight="1" x14ac:dyDescent="0.2"/>
    <row r="225" ht="6.75" customHeight="1" x14ac:dyDescent="0.2"/>
    <row r="226" ht="6.75" customHeight="1" x14ac:dyDescent="0.2"/>
    <row r="227" ht="6.75" customHeight="1" x14ac:dyDescent="0.2"/>
    <row r="228" ht="6.75" customHeight="1" x14ac:dyDescent="0.2"/>
    <row r="229" ht="6.75" customHeight="1" x14ac:dyDescent="0.2"/>
    <row r="230" ht="6.75" customHeight="1" x14ac:dyDescent="0.2"/>
    <row r="231" ht="6.75" customHeight="1" x14ac:dyDescent="0.2"/>
    <row r="232" ht="6.75" customHeight="1" x14ac:dyDescent="0.2"/>
    <row r="233" ht="6.75" customHeight="1" x14ac:dyDescent="0.2"/>
    <row r="234" ht="6.75" customHeight="1" x14ac:dyDescent="0.2"/>
  </sheetData>
  <sheetProtection algorithmName="SHA-512" hashValue="KtTX7ex2reaRrdbK59JBfODhx8x7qqRfjehdf7LmD/epj0C5N74ANENHm6qhOH3/kifDMkZKk64NOtYRbGoi1g==" saltValue="p+TOFcVVAsKaSjnmqxMkWw==" spinCount="100000" sheet="1" objects="1" scenarios="1"/>
  <mergeCells count="494">
    <mergeCell ref="AN2:AR3"/>
    <mergeCell ref="AS2:AT3"/>
    <mergeCell ref="AU2:BN3"/>
    <mergeCell ref="D3:W5"/>
    <mergeCell ref="AS4:BN7"/>
    <mergeCell ref="D6:AA8"/>
    <mergeCell ref="AS8:BL11"/>
    <mergeCell ref="G9:AI11"/>
    <mergeCell ref="D10:F11"/>
    <mergeCell ref="BN10:BO11"/>
    <mergeCell ref="AD13:AI13"/>
    <mergeCell ref="AJ13:AR13"/>
    <mergeCell ref="AS13:BF13"/>
    <mergeCell ref="BG13:BO13"/>
    <mergeCell ref="J14:L16"/>
    <mergeCell ref="M14:T16"/>
    <mergeCell ref="U14:AC16"/>
    <mergeCell ref="D13:E13"/>
    <mergeCell ref="F13:G13"/>
    <mergeCell ref="H13:I13"/>
    <mergeCell ref="J13:L13"/>
    <mergeCell ref="M13:T13"/>
    <mergeCell ref="U13:AC13"/>
    <mergeCell ref="AD14:AI16"/>
    <mergeCell ref="AJ14:AR16"/>
    <mergeCell ref="AS14:AS16"/>
    <mergeCell ref="AT14:BF16"/>
    <mergeCell ref="BG14:BO16"/>
    <mergeCell ref="D14:I16"/>
    <mergeCell ref="D17:I17"/>
    <mergeCell ref="J17:O17"/>
    <mergeCell ref="P17:U17"/>
    <mergeCell ref="V17:Y17"/>
    <mergeCell ref="Z17:AF17"/>
    <mergeCell ref="AG17:AN17"/>
    <mergeCell ref="AO17:AQ17"/>
    <mergeCell ref="AR17:AY17"/>
    <mergeCell ref="AZ17:BG17"/>
    <mergeCell ref="BH17:BO17"/>
    <mergeCell ref="D18:I20"/>
    <mergeCell ref="J18:L18"/>
    <mergeCell ref="M18:O18"/>
    <mergeCell ref="P18:R18"/>
    <mergeCell ref="S18:U18"/>
    <mergeCell ref="D21:I23"/>
    <mergeCell ref="J21:L21"/>
    <mergeCell ref="M21:O21"/>
    <mergeCell ref="P21:R21"/>
    <mergeCell ref="S21:U21"/>
    <mergeCell ref="V21:Y23"/>
    <mergeCell ref="Z21:AF23"/>
    <mergeCell ref="V18:Y20"/>
    <mergeCell ref="Z18:AF20"/>
    <mergeCell ref="AG21:AN23"/>
    <mergeCell ref="AO21:AQ23"/>
    <mergeCell ref="AR21:AY23"/>
    <mergeCell ref="AZ21:BG23"/>
    <mergeCell ref="BH21:BO23"/>
    <mergeCell ref="J22:O23"/>
    <mergeCell ref="P22:U23"/>
    <mergeCell ref="BH18:BO20"/>
    <mergeCell ref="J19:O20"/>
    <mergeCell ref="P19:U20"/>
    <mergeCell ref="AG18:AN20"/>
    <mergeCell ref="AO18:AQ20"/>
    <mergeCell ref="AR18:AY20"/>
    <mergeCell ref="AZ18:BG20"/>
    <mergeCell ref="Z24:AF26"/>
    <mergeCell ref="AG24:AN26"/>
    <mergeCell ref="AO24:AQ26"/>
    <mergeCell ref="AR24:AY26"/>
    <mergeCell ref="AZ24:BG26"/>
    <mergeCell ref="BH24:BO26"/>
    <mergeCell ref="D24:I26"/>
    <mergeCell ref="J24:L24"/>
    <mergeCell ref="M24:O24"/>
    <mergeCell ref="P24:R24"/>
    <mergeCell ref="S24:U24"/>
    <mergeCell ref="V24:Y26"/>
    <mergeCell ref="J25:O26"/>
    <mergeCell ref="P25:U26"/>
    <mergeCell ref="Z27:AF29"/>
    <mergeCell ref="AG27:AN29"/>
    <mergeCell ref="AO27:AQ29"/>
    <mergeCell ref="AR27:AY29"/>
    <mergeCell ref="AZ27:BG29"/>
    <mergeCell ref="BH27:BO29"/>
    <mergeCell ref="D27:I29"/>
    <mergeCell ref="J27:L27"/>
    <mergeCell ref="M27:O27"/>
    <mergeCell ref="P27:R27"/>
    <mergeCell ref="S27:U27"/>
    <mergeCell ref="V27:Y29"/>
    <mergeCell ref="J28:O29"/>
    <mergeCell ref="P28:U29"/>
    <mergeCell ref="Z30:AF32"/>
    <mergeCell ref="AG30:AN32"/>
    <mergeCell ref="AO30:AQ32"/>
    <mergeCell ref="AR30:AY32"/>
    <mergeCell ref="AZ30:BG32"/>
    <mergeCell ref="BH30:BO32"/>
    <mergeCell ref="D30:I32"/>
    <mergeCell ref="J30:L30"/>
    <mergeCell ref="M30:O30"/>
    <mergeCell ref="P30:R30"/>
    <mergeCell ref="S30:U30"/>
    <mergeCell ref="V30:Y32"/>
    <mergeCell ref="J31:O32"/>
    <mergeCell ref="P31:U32"/>
    <mergeCell ref="Z33:AF35"/>
    <mergeCell ref="AG33:AN35"/>
    <mergeCell ref="AO33:AQ35"/>
    <mergeCell ref="AR33:AY35"/>
    <mergeCell ref="AZ33:BG35"/>
    <mergeCell ref="BH33:BO35"/>
    <mergeCell ref="D33:I35"/>
    <mergeCell ref="J33:L33"/>
    <mergeCell ref="M33:O33"/>
    <mergeCell ref="P33:R33"/>
    <mergeCell ref="S33:U33"/>
    <mergeCell ref="V33:Y35"/>
    <mergeCell ref="J34:O35"/>
    <mergeCell ref="P34:U35"/>
    <mergeCell ref="Z36:AF38"/>
    <mergeCell ref="AG36:AN38"/>
    <mergeCell ref="AO36:AQ38"/>
    <mergeCell ref="AR36:AY38"/>
    <mergeCell ref="AZ36:BG38"/>
    <mergeCell ref="BH36:BO38"/>
    <mergeCell ref="D36:I38"/>
    <mergeCell ref="J36:L36"/>
    <mergeCell ref="M36:O36"/>
    <mergeCell ref="P36:R36"/>
    <mergeCell ref="S36:U36"/>
    <mergeCell ref="V36:Y38"/>
    <mergeCell ref="J37:O38"/>
    <mergeCell ref="P37:U38"/>
    <mergeCell ref="BA39:BE41"/>
    <mergeCell ref="BF39:BJ41"/>
    <mergeCell ref="BK39:BO41"/>
    <mergeCell ref="D42:I44"/>
    <mergeCell ref="J42:R44"/>
    <mergeCell ref="S42:X44"/>
    <mergeCell ref="Y42:AG44"/>
    <mergeCell ref="AH42:AN44"/>
    <mergeCell ref="AO42:AZ44"/>
    <mergeCell ref="BA42:BE50"/>
    <mergeCell ref="D39:I41"/>
    <mergeCell ref="J39:R41"/>
    <mergeCell ref="S39:X41"/>
    <mergeCell ref="Y39:AG41"/>
    <mergeCell ref="AH39:AN41"/>
    <mergeCell ref="AO39:AZ41"/>
    <mergeCell ref="S48:X50"/>
    <mergeCell ref="Y48:AG50"/>
    <mergeCell ref="AH48:AN50"/>
    <mergeCell ref="AO48:AZ50"/>
    <mergeCell ref="D52:BO53"/>
    <mergeCell ref="AN57:AR58"/>
    <mergeCell ref="AS57:AT58"/>
    <mergeCell ref="AU57:BN58"/>
    <mergeCell ref="D58:W60"/>
    <mergeCell ref="AS59:BN62"/>
    <mergeCell ref="BF42:BJ50"/>
    <mergeCell ref="BK42:BO50"/>
    <mergeCell ref="D45:I47"/>
    <mergeCell ref="J45:R47"/>
    <mergeCell ref="S45:X47"/>
    <mergeCell ref="Y45:AG47"/>
    <mergeCell ref="AH45:AN47"/>
    <mergeCell ref="AO45:AZ47"/>
    <mergeCell ref="D48:I50"/>
    <mergeCell ref="J48:R50"/>
    <mergeCell ref="J69:L71"/>
    <mergeCell ref="M69:T71"/>
    <mergeCell ref="D61:AA63"/>
    <mergeCell ref="AS63:BL66"/>
    <mergeCell ref="G64:AI66"/>
    <mergeCell ref="D65:F66"/>
    <mergeCell ref="U69:AC71"/>
    <mergeCell ref="AD69:AI71"/>
    <mergeCell ref="AJ69:AR71"/>
    <mergeCell ref="AS69:AS71"/>
    <mergeCell ref="AT69:BF71"/>
    <mergeCell ref="BG69:BO71"/>
    <mergeCell ref="U68:AC68"/>
    <mergeCell ref="AD68:AI68"/>
    <mergeCell ref="AJ68:AR68"/>
    <mergeCell ref="AS68:BF68"/>
    <mergeCell ref="BG68:BO68"/>
    <mergeCell ref="D69:I71"/>
    <mergeCell ref="BN65:BO66"/>
    <mergeCell ref="D68:E68"/>
    <mergeCell ref="F68:G68"/>
    <mergeCell ref="H68:I68"/>
    <mergeCell ref="J68:L68"/>
    <mergeCell ref="M68:T68"/>
    <mergeCell ref="AO73:AQ75"/>
    <mergeCell ref="AR73:AY75"/>
    <mergeCell ref="AZ73:BG75"/>
    <mergeCell ref="BH73:BO75"/>
    <mergeCell ref="AO72:AQ72"/>
    <mergeCell ref="AR72:AY72"/>
    <mergeCell ref="AZ72:BG72"/>
    <mergeCell ref="BH72:BO72"/>
    <mergeCell ref="D73:I75"/>
    <mergeCell ref="J73:L73"/>
    <mergeCell ref="M73:O73"/>
    <mergeCell ref="P73:R73"/>
    <mergeCell ref="S73:U73"/>
    <mergeCell ref="V73:Y75"/>
    <mergeCell ref="D72:I72"/>
    <mergeCell ref="J72:O72"/>
    <mergeCell ref="P72:U72"/>
    <mergeCell ref="V72:Y72"/>
    <mergeCell ref="Z72:AF72"/>
    <mergeCell ref="AG72:AN72"/>
    <mergeCell ref="J74:O75"/>
    <mergeCell ref="P74:U75"/>
    <mergeCell ref="D76:I78"/>
    <mergeCell ref="J76:L76"/>
    <mergeCell ref="M76:O76"/>
    <mergeCell ref="P76:R76"/>
    <mergeCell ref="S76:U76"/>
    <mergeCell ref="Z73:AF75"/>
    <mergeCell ref="AG73:AN75"/>
    <mergeCell ref="D79:I81"/>
    <mergeCell ref="J79:L79"/>
    <mergeCell ref="M79:O79"/>
    <mergeCell ref="P79:R79"/>
    <mergeCell ref="S79:U79"/>
    <mergeCell ref="V79:Y81"/>
    <mergeCell ref="Z79:AF81"/>
    <mergeCell ref="V76:Y78"/>
    <mergeCell ref="Z76:AF78"/>
    <mergeCell ref="AG79:AN81"/>
    <mergeCell ref="AO79:AQ81"/>
    <mergeCell ref="AR79:AY81"/>
    <mergeCell ref="AZ79:BG81"/>
    <mergeCell ref="BH79:BO81"/>
    <mergeCell ref="J80:O81"/>
    <mergeCell ref="P80:U81"/>
    <mergeCell ref="BH76:BO78"/>
    <mergeCell ref="J77:O78"/>
    <mergeCell ref="P77:U78"/>
    <mergeCell ref="AG76:AN78"/>
    <mergeCell ref="AO76:AQ78"/>
    <mergeCell ref="AR76:AY78"/>
    <mergeCell ref="AZ76:BG78"/>
    <mergeCell ref="Z82:AF84"/>
    <mergeCell ref="AG82:AN84"/>
    <mergeCell ref="AO82:AQ84"/>
    <mergeCell ref="AR82:AY84"/>
    <mergeCell ref="AZ82:BG84"/>
    <mergeCell ref="BH82:BO84"/>
    <mergeCell ref="D82:I84"/>
    <mergeCell ref="J82:L82"/>
    <mergeCell ref="M82:O82"/>
    <mergeCell ref="P82:R82"/>
    <mergeCell ref="S82:U82"/>
    <mergeCell ref="V82:Y84"/>
    <mergeCell ref="J83:O84"/>
    <mergeCell ref="P83:U84"/>
    <mergeCell ref="Z85:AF87"/>
    <mergeCell ref="AG85:AN87"/>
    <mergeCell ref="AO85:AQ87"/>
    <mergeCell ref="AR85:AY87"/>
    <mergeCell ref="AZ85:BG87"/>
    <mergeCell ref="BH85:BO87"/>
    <mergeCell ref="D85:I87"/>
    <mergeCell ref="J85:L85"/>
    <mergeCell ref="M85:O85"/>
    <mergeCell ref="P85:R85"/>
    <mergeCell ref="S85:U85"/>
    <mergeCell ref="V85:Y87"/>
    <mergeCell ref="J86:O87"/>
    <mergeCell ref="P86:U87"/>
    <mergeCell ref="Z88:AF90"/>
    <mergeCell ref="AG88:AN90"/>
    <mergeCell ref="AO88:AQ90"/>
    <mergeCell ref="AR88:AY90"/>
    <mergeCell ref="AZ88:BG90"/>
    <mergeCell ref="BH88:BO90"/>
    <mergeCell ref="D88:I90"/>
    <mergeCell ref="J88:L88"/>
    <mergeCell ref="M88:O88"/>
    <mergeCell ref="P88:R88"/>
    <mergeCell ref="S88:U88"/>
    <mergeCell ref="V88:Y90"/>
    <mergeCell ref="J89:O90"/>
    <mergeCell ref="P89:U90"/>
    <mergeCell ref="AO103:AZ105"/>
    <mergeCell ref="Z91:AF93"/>
    <mergeCell ref="AG91:AN93"/>
    <mergeCell ref="AO91:AQ93"/>
    <mergeCell ref="AR91:AY93"/>
    <mergeCell ref="AZ91:BG93"/>
    <mergeCell ref="BH91:BO93"/>
    <mergeCell ref="D91:I93"/>
    <mergeCell ref="J91:L91"/>
    <mergeCell ref="M91:O91"/>
    <mergeCell ref="P91:R91"/>
    <mergeCell ref="S91:U91"/>
    <mergeCell ref="V91:Y93"/>
    <mergeCell ref="J92:O93"/>
    <mergeCell ref="P92:U93"/>
    <mergeCell ref="D107:BO108"/>
    <mergeCell ref="AN112:AR113"/>
    <mergeCell ref="AS112:AT113"/>
    <mergeCell ref="AU112:BN113"/>
    <mergeCell ref="D113:W115"/>
    <mergeCell ref="AS114:BN117"/>
    <mergeCell ref="D116:AA118"/>
    <mergeCell ref="AS118:BL121"/>
    <mergeCell ref="G119:AI121"/>
    <mergeCell ref="D120:F121"/>
    <mergeCell ref="BN120:BO121"/>
    <mergeCell ref="BA94:BO105"/>
    <mergeCell ref="D97:I99"/>
    <mergeCell ref="J97:R99"/>
    <mergeCell ref="S97:X99"/>
    <mergeCell ref="Y97:AG99"/>
    <mergeCell ref="AH97:AN99"/>
    <mergeCell ref="AO97:AZ99"/>
    <mergeCell ref="D100:I102"/>
    <mergeCell ref="J100:R102"/>
    <mergeCell ref="S100:X102"/>
    <mergeCell ref="D94:I96"/>
    <mergeCell ref="J94:R96"/>
    <mergeCell ref="S94:X96"/>
    <mergeCell ref="Y94:AG96"/>
    <mergeCell ref="AH94:AN96"/>
    <mergeCell ref="AO94:AZ96"/>
    <mergeCell ref="Y100:AG102"/>
    <mergeCell ref="AH100:AN102"/>
    <mergeCell ref="AO100:AZ102"/>
    <mergeCell ref="D103:I105"/>
    <mergeCell ref="J103:R105"/>
    <mergeCell ref="S103:X105"/>
    <mergeCell ref="Y103:AG105"/>
    <mergeCell ref="AH103:AN105"/>
    <mergeCell ref="D124:I126"/>
    <mergeCell ref="D123:E123"/>
    <mergeCell ref="F123:G123"/>
    <mergeCell ref="H123:I123"/>
    <mergeCell ref="J123:L123"/>
    <mergeCell ref="M123:T123"/>
    <mergeCell ref="U123:AC123"/>
    <mergeCell ref="AD123:AI123"/>
    <mergeCell ref="AJ123:AR123"/>
    <mergeCell ref="BG123:BO123"/>
    <mergeCell ref="J124:L126"/>
    <mergeCell ref="M124:T126"/>
    <mergeCell ref="U124:AC126"/>
    <mergeCell ref="AD124:AI126"/>
    <mergeCell ref="AJ124:AR126"/>
    <mergeCell ref="AS124:AS126"/>
    <mergeCell ref="AT124:BF126"/>
    <mergeCell ref="BG124:BO126"/>
    <mergeCell ref="AS123:BF123"/>
    <mergeCell ref="AZ128:BG130"/>
    <mergeCell ref="BH128:BO130"/>
    <mergeCell ref="J129:O130"/>
    <mergeCell ref="P129:U130"/>
    <mergeCell ref="AZ127:BG127"/>
    <mergeCell ref="BH127:BO127"/>
    <mergeCell ref="D128:I130"/>
    <mergeCell ref="J128:L128"/>
    <mergeCell ref="M128:O128"/>
    <mergeCell ref="P128:R128"/>
    <mergeCell ref="S128:U128"/>
    <mergeCell ref="V128:Y130"/>
    <mergeCell ref="Z128:AF130"/>
    <mergeCell ref="AG128:AN130"/>
    <mergeCell ref="D127:I127"/>
    <mergeCell ref="J127:O127"/>
    <mergeCell ref="P127:U127"/>
    <mergeCell ref="V127:Y127"/>
    <mergeCell ref="Z127:AF127"/>
    <mergeCell ref="AG127:AN127"/>
    <mergeCell ref="AO127:AQ127"/>
    <mergeCell ref="AR127:AY127"/>
    <mergeCell ref="AO128:AQ130"/>
    <mergeCell ref="AR128:AY130"/>
    <mergeCell ref="Z131:AF133"/>
    <mergeCell ref="AG131:AN133"/>
    <mergeCell ref="AO131:AQ133"/>
    <mergeCell ref="AR131:AY133"/>
    <mergeCell ref="AZ131:BG133"/>
    <mergeCell ref="BH131:BO133"/>
    <mergeCell ref="D131:I133"/>
    <mergeCell ref="J131:L131"/>
    <mergeCell ref="M131:O131"/>
    <mergeCell ref="P131:R131"/>
    <mergeCell ref="S131:U131"/>
    <mergeCell ref="V131:Y133"/>
    <mergeCell ref="J132:O133"/>
    <mergeCell ref="P132:U133"/>
    <mergeCell ref="Z134:AF136"/>
    <mergeCell ref="AG134:AN136"/>
    <mergeCell ref="AO134:AQ136"/>
    <mergeCell ref="AR134:AY136"/>
    <mergeCell ref="AZ134:BG136"/>
    <mergeCell ref="BH134:BO136"/>
    <mergeCell ref="D134:I136"/>
    <mergeCell ref="J134:L134"/>
    <mergeCell ref="M134:O134"/>
    <mergeCell ref="P134:R134"/>
    <mergeCell ref="S134:U134"/>
    <mergeCell ref="V134:Y136"/>
    <mergeCell ref="J135:O136"/>
    <mergeCell ref="P135:U136"/>
    <mergeCell ref="Z137:AF139"/>
    <mergeCell ref="AG137:AN139"/>
    <mergeCell ref="AO137:AQ139"/>
    <mergeCell ref="AR137:AY139"/>
    <mergeCell ref="AZ137:BG139"/>
    <mergeCell ref="BH137:BO139"/>
    <mergeCell ref="D137:I139"/>
    <mergeCell ref="J137:L137"/>
    <mergeCell ref="M137:O137"/>
    <mergeCell ref="P137:R137"/>
    <mergeCell ref="S137:U137"/>
    <mergeCell ref="V137:Y139"/>
    <mergeCell ref="J138:O139"/>
    <mergeCell ref="P138:U139"/>
    <mergeCell ref="Z140:AF142"/>
    <mergeCell ref="AG140:AN142"/>
    <mergeCell ref="AO140:AQ142"/>
    <mergeCell ref="AR140:AY142"/>
    <mergeCell ref="AZ140:BG142"/>
    <mergeCell ref="BH140:BO142"/>
    <mergeCell ref="D140:I142"/>
    <mergeCell ref="J140:L140"/>
    <mergeCell ref="M140:O140"/>
    <mergeCell ref="P140:R140"/>
    <mergeCell ref="S140:U140"/>
    <mergeCell ref="V140:Y142"/>
    <mergeCell ref="J141:O142"/>
    <mergeCell ref="P141:U142"/>
    <mergeCell ref="Z143:AF145"/>
    <mergeCell ref="AG143:AN145"/>
    <mergeCell ref="AO143:AQ145"/>
    <mergeCell ref="AR143:AY145"/>
    <mergeCell ref="AZ143:BG145"/>
    <mergeCell ref="BH143:BO145"/>
    <mergeCell ref="D143:I145"/>
    <mergeCell ref="J143:L143"/>
    <mergeCell ref="M143:O143"/>
    <mergeCell ref="P143:R143"/>
    <mergeCell ref="S143:U143"/>
    <mergeCell ref="V143:Y145"/>
    <mergeCell ref="J144:O145"/>
    <mergeCell ref="P144:U145"/>
    <mergeCell ref="AH149:AN151"/>
    <mergeCell ref="AO149:AZ151"/>
    <mergeCell ref="Z146:AF148"/>
    <mergeCell ref="AG146:AN148"/>
    <mergeCell ref="AO146:AQ148"/>
    <mergeCell ref="AR146:AY148"/>
    <mergeCell ref="AZ146:BG148"/>
    <mergeCell ref="BH146:BO148"/>
    <mergeCell ref="D146:I148"/>
    <mergeCell ref="J146:L146"/>
    <mergeCell ref="M146:O146"/>
    <mergeCell ref="P146:R146"/>
    <mergeCell ref="S146:U146"/>
    <mergeCell ref="V146:Y148"/>
    <mergeCell ref="J147:O148"/>
    <mergeCell ref="P147:U148"/>
    <mergeCell ref="D162:BO163"/>
    <mergeCell ref="Y155:AG157"/>
    <mergeCell ref="AH155:AN157"/>
    <mergeCell ref="AO155:AZ157"/>
    <mergeCell ref="D158:I160"/>
    <mergeCell ref="J158:R160"/>
    <mergeCell ref="S158:X160"/>
    <mergeCell ref="Y158:AG160"/>
    <mergeCell ref="AH158:AN160"/>
    <mergeCell ref="AO158:AZ160"/>
    <mergeCell ref="BA149:BO160"/>
    <mergeCell ref="D152:I154"/>
    <mergeCell ref="J152:R154"/>
    <mergeCell ref="S152:X154"/>
    <mergeCell ref="Y152:AG154"/>
    <mergeCell ref="AH152:AN154"/>
    <mergeCell ref="AO152:AZ154"/>
    <mergeCell ref="D155:I157"/>
    <mergeCell ref="J155:R157"/>
    <mergeCell ref="S155:X157"/>
    <mergeCell ref="D149:I151"/>
    <mergeCell ref="J149:R151"/>
    <mergeCell ref="S149:X151"/>
    <mergeCell ref="Y149:AG151"/>
  </mergeCells>
  <phoneticPr fontId="1"/>
  <dataValidations count="4">
    <dataValidation type="list" allowBlank="1" showInputMessage="1" showErrorMessage="1" sqref="D42:I47" xr:uid="{D80A4ACD-F4EB-4229-91AB-331A338EC864}">
      <formula1>$BY$19:$BY$22</formula1>
    </dataValidation>
    <dataValidation type="list" allowBlank="1" showInputMessage="1" showErrorMessage="1" sqref="AO18:AQ38" xr:uid="{C4FFB3F0-19AB-41E8-AD52-AE8F3F83A6DB}">
      <formula1>$BX$18:$BX$22</formula1>
    </dataValidation>
    <dataValidation type="list" allowBlank="1" showInputMessage="1" showErrorMessage="1" sqref="AD14" xr:uid="{8468357D-4F85-4C4B-98F0-10D9CC3449BE}">
      <formula1>$BY$29:$BY$30</formula1>
    </dataValidation>
    <dataValidation type="list" allowBlank="1" showInputMessage="1" showErrorMessage="1" sqref="D18:I38" xr:uid="{68BDA4E9-FD21-447A-80FB-3446226C70CF}">
      <formula1>$BX$29:$BX$34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㊵代車請求書</vt:lpstr>
      <vt:lpstr>記載例</vt:lpstr>
      <vt:lpstr>'㊵代車請求書'!Print_Area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山田エリ</dc:creator>
  <cp:lastModifiedBy>佐原　正樹</cp:lastModifiedBy>
  <cp:lastPrinted>2023-03-17T08:51:29Z</cp:lastPrinted>
  <dcterms:created xsi:type="dcterms:W3CDTF">2022-08-22T01:54:57Z</dcterms:created>
  <dcterms:modified xsi:type="dcterms:W3CDTF">2023-12-08T08:09:25Z</dcterms:modified>
</cp:coreProperties>
</file>